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laurie.geller\Dropbox\MSU VPAA 2021-2022\Budget requests for 2021-2022\"/>
    </mc:Choice>
  </mc:AlternateContent>
  <xr:revisionPtr revIDLastSave="0" documentId="13_ncr:1_{27ACB87C-07A2-425B-8CAB-66534DC572B5}" xr6:coauthVersionLast="47" xr6:coauthVersionMax="47" xr10:uidLastSave="{00000000-0000-0000-0000-000000000000}"/>
  <bookViews>
    <workbookView xWindow="-120" yWindow="-120" windowWidth="29040" windowHeight="15840" tabRatio="730" xr2:uid="{00000000-000D-0000-FFFF-FFFF00000000}"/>
  </bookViews>
  <sheets>
    <sheet name="Requests Rated High" sheetId="9" r:id="rId1"/>
    <sheet name="Requests Rated Medium" sheetId="10" r:id="rId2"/>
    <sheet name="Requests Rated Low" sheetId="11" r:id="rId3"/>
    <sheet name="All Requests with SPBC Ratings" sheetId="1" r:id="rId4"/>
    <sheet name="Other" sheetId="8" state="hidden" r:id="rId5"/>
  </sheets>
  <definedNames>
    <definedName name="_xlnm.Print_Area" localSheetId="3">'All Requests with SPBC Ratings'!$D$1:$R$470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5" i="9" l="1"/>
  <c r="J83" i="9"/>
  <c r="J38" i="9"/>
  <c r="D25" i="9"/>
  <c r="J34" i="1" l="1"/>
  <c r="J17" i="1"/>
  <c r="J22" i="1" s="1"/>
  <c r="J40" i="1"/>
  <c r="J279" i="1"/>
  <c r="G34" i="1"/>
  <c r="G17" i="1"/>
  <c r="G22" i="1" s="1"/>
  <c r="G40" i="1"/>
  <c r="G279" i="1"/>
  <c r="I17" i="1"/>
  <c r="I22" i="1" s="1"/>
  <c r="I40" i="1"/>
  <c r="I279" i="1"/>
  <c r="H17" i="1"/>
  <c r="H279" i="1"/>
  <c r="H22" i="1" l="1"/>
  <c r="H40" i="1"/>
  <c r="H34" i="1"/>
  <c r="I34" i="1"/>
  <c r="G66" i="1"/>
  <c r="I66" i="1"/>
  <c r="J66" i="1"/>
  <c r="H145" i="1" l="1"/>
  <c r="G145" i="1"/>
  <c r="G197" i="1"/>
  <c r="I145" i="1"/>
  <c r="I197" i="1"/>
  <c r="H123" i="1"/>
  <c r="H46" i="1"/>
  <c r="H115" i="1"/>
  <c r="H28" i="1"/>
  <c r="H153" i="1"/>
  <c r="H171" i="1"/>
  <c r="H253" i="1"/>
  <c r="H216" i="1"/>
  <c r="H275" i="1"/>
  <c r="H222" i="1"/>
  <c r="H284" i="1"/>
  <c r="H338" i="1"/>
  <c r="H203" i="1"/>
  <c r="H244" i="1"/>
  <c r="H235" i="1"/>
  <c r="H289" i="1"/>
  <c r="H374" i="1"/>
  <c r="H398" i="1"/>
  <c r="H410" i="1"/>
  <c r="H426" i="1"/>
  <c r="I123" i="1"/>
  <c r="I46" i="1"/>
  <c r="I115" i="1"/>
  <c r="I28" i="1"/>
  <c r="I153" i="1"/>
  <c r="I171" i="1"/>
  <c r="I253" i="1"/>
  <c r="I216" i="1"/>
  <c r="I275" i="1"/>
  <c r="I222" i="1"/>
  <c r="I284" i="1"/>
  <c r="I311" i="1"/>
  <c r="I342" i="1"/>
  <c r="G123" i="1"/>
  <c r="G46" i="1"/>
  <c r="G115" i="1"/>
  <c r="G28" i="1"/>
  <c r="G153" i="1"/>
  <c r="G171" i="1"/>
  <c r="G253" i="1"/>
  <c r="G216" i="1"/>
  <c r="G275" i="1"/>
  <c r="G222" i="1"/>
  <c r="G284" i="1"/>
  <c r="G311" i="1"/>
  <c r="G342" i="1"/>
  <c r="I78" i="1"/>
  <c r="I181" i="1"/>
  <c r="H61" i="1"/>
  <c r="H130" i="1"/>
  <c r="H100" i="1"/>
  <c r="I338" i="1"/>
  <c r="I203" i="1"/>
  <c r="I244" i="1"/>
  <c r="G338" i="1"/>
  <c r="G203" i="1"/>
  <c r="G244" i="1"/>
  <c r="H380" i="1"/>
  <c r="H444" i="1"/>
  <c r="H455" i="1"/>
  <c r="H420" i="1"/>
  <c r="H103" i="1"/>
  <c r="I235" i="1"/>
  <c r="I289" i="1"/>
  <c r="I374" i="1"/>
  <c r="I434" i="1"/>
  <c r="I394" i="1"/>
  <c r="I429" i="1"/>
  <c r="I187" i="1"/>
  <c r="G78" i="1"/>
  <c r="G181" i="1"/>
  <c r="G187" i="1"/>
  <c r="J123" i="1"/>
  <c r="J46" i="1"/>
  <c r="J115" i="1"/>
  <c r="J28" i="1"/>
  <c r="J153" i="1"/>
  <c r="J171" i="1"/>
  <c r="J253" i="1"/>
  <c r="J216" i="1"/>
  <c r="J275" i="1"/>
  <c r="J222" i="1"/>
  <c r="J284" i="1"/>
  <c r="J338" i="1"/>
  <c r="J203" i="1"/>
  <c r="J244" i="1"/>
  <c r="J235" i="1"/>
  <c r="J289" i="1"/>
  <c r="J374" i="1"/>
  <c r="J398" i="1"/>
  <c r="J410" i="1"/>
  <c r="J416" i="1"/>
  <c r="J404" i="1"/>
  <c r="J434" i="1"/>
  <c r="J394" i="1"/>
  <c r="J429" i="1"/>
  <c r="J311" i="1"/>
  <c r="J342" i="1"/>
  <c r="J320" i="1"/>
  <c r="J306" i="1"/>
  <c r="H416" i="1"/>
  <c r="H404" i="1"/>
  <c r="H434" i="1"/>
  <c r="H394" i="1"/>
  <c r="H429" i="1"/>
  <c r="H311" i="1"/>
  <c r="H342" i="1"/>
  <c r="H320" i="1"/>
  <c r="H306" i="1"/>
  <c r="H139" i="1"/>
  <c r="H109" i="1"/>
  <c r="H78" i="1"/>
  <c r="H181" i="1"/>
  <c r="I398" i="1"/>
  <c r="I410" i="1"/>
  <c r="I416" i="1"/>
  <c r="I404" i="1"/>
  <c r="I450" i="1"/>
  <c r="I356" i="1"/>
  <c r="I298" i="1"/>
  <c r="I325" i="1"/>
  <c r="H360" i="1"/>
  <c r="H260" i="1"/>
  <c r="H239" i="1"/>
  <c r="H298" i="1"/>
  <c r="H228" i="1"/>
  <c r="H349" i="1"/>
  <c r="I61" i="1"/>
  <c r="I130" i="1"/>
  <c r="I100" i="1"/>
  <c r="G235" i="1"/>
  <c r="G289" i="1"/>
  <c r="G374" i="1"/>
  <c r="G398" i="1"/>
  <c r="G410" i="1"/>
  <c r="G416" i="1"/>
  <c r="G404" i="1"/>
  <c r="G434" i="1"/>
  <c r="G380" i="1"/>
  <c r="G260" i="1"/>
  <c r="G239" i="1"/>
  <c r="G349" i="1"/>
  <c r="G61" i="1"/>
  <c r="G130" i="1"/>
  <c r="G100" i="1"/>
  <c r="G103" i="1"/>
  <c r="J380" i="1"/>
  <c r="J444" i="1"/>
  <c r="J455" i="1"/>
  <c r="J456" i="1" s="1"/>
  <c r="J420" i="1"/>
  <c r="J303" i="1"/>
  <c r="J78" i="1"/>
  <c r="J187" i="1"/>
  <c r="J426" i="1"/>
  <c r="J145" i="1"/>
  <c r="J197" i="1"/>
  <c r="I320" i="1"/>
  <c r="I306" i="1"/>
  <c r="I349" i="1"/>
  <c r="I139" i="1"/>
  <c r="I228" i="1"/>
  <c r="I109" i="1"/>
  <c r="G394" i="1"/>
  <c r="G429" i="1"/>
  <c r="G360" i="1"/>
  <c r="G444" i="1"/>
  <c r="G455" i="1"/>
  <c r="G456" i="1" s="1"/>
  <c r="G298" i="1"/>
  <c r="G325" i="1"/>
  <c r="G335" i="1"/>
  <c r="G331" i="1"/>
  <c r="G320" i="1"/>
  <c r="G306" i="1"/>
  <c r="G139" i="1"/>
  <c r="G228" i="1"/>
  <c r="G109" i="1"/>
  <c r="J450" i="1"/>
  <c r="J356" i="1"/>
  <c r="J298" i="1"/>
  <c r="J325" i="1"/>
  <c r="J335" i="1"/>
  <c r="J331" i="1"/>
  <c r="J271" i="1"/>
  <c r="J5" i="1" s="1"/>
  <c r="J61" i="1"/>
  <c r="J130" i="1"/>
  <c r="J100" i="1"/>
  <c r="J103" i="1"/>
  <c r="H450" i="1"/>
  <c r="H356" i="1"/>
  <c r="H325" i="1"/>
  <c r="H335" i="1"/>
  <c r="H331" i="1"/>
  <c r="H271" i="1"/>
  <c r="H5" i="1" s="1"/>
  <c r="H66" i="1" s="1"/>
  <c r="H197" i="1" s="1"/>
  <c r="H303" i="1"/>
  <c r="H187" i="1"/>
  <c r="I380" i="1"/>
  <c r="I444" i="1"/>
  <c r="I455" i="1"/>
  <c r="I456" i="1" s="1"/>
  <c r="I420" i="1"/>
  <c r="I426" i="1"/>
  <c r="I360" i="1"/>
  <c r="I260" i="1"/>
  <c r="I239" i="1"/>
  <c r="I335" i="1"/>
  <c r="I331" i="1"/>
  <c r="I271" i="1"/>
  <c r="I5" i="1" s="1"/>
  <c r="I303" i="1"/>
  <c r="I103" i="1"/>
  <c r="G420" i="1"/>
  <c r="G450" i="1"/>
  <c r="G356" i="1"/>
  <c r="G271" i="1"/>
  <c r="G5" i="1" s="1"/>
  <c r="G303" i="1"/>
  <c r="J360" i="1"/>
  <c r="J365" i="1" s="1"/>
  <c r="J239" i="1"/>
  <c r="J260" i="1"/>
  <c r="J263" i="1" s="1"/>
  <c r="J349" i="1"/>
  <c r="J109" i="1"/>
  <c r="J181" i="1"/>
  <c r="J209" i="1"/>
  <c r="I317" i="1"/>
  <c r="J460" i="1"/>
  <c r="J421" i="1" s="1"/>
  <c r="J389" i="1"/>
  <c r="I209" i="1"/>
  <c r="H317" i="1"/>
  <c r="J228" i="1"/>
  <c r="I460" i="1"/>
  <c r="I389" i="1"/>
  <c r="J139" i="1"/>
  <c r="I50" i="1"/>
  <c r="I94" i="1"/>
  <c r="I177" i="1"/>
  <c r="J191" i="1"/>
  <c r="J198" i="1" s="1"/>
  <c r="H209" i="1"/>
  <c r="G317" i="1"/>
  <c r="H460" i="1"/>
  <c r="H389" i="1"/>
  <c r="H456" i="1"/>
  <c r="H50" i="1"/>
  <c r="H94" i="1"/>
  <c r="H177" i="1"/>
  <c r="I191" i="1"/>
  <c r="I198" i="1" s="1"/>
  <c r="G209" i="1"/>
  <c r="J317" i="1"/>
  <c r="J94" i="1"/>
  <c r="J177" i="1"/>
  <c r="J50" i="1"/>
  <c r="G460" i="1"/>
  <c r="G421" i="1" s="1"/>
  <c r="G426" i="1" s="1"/>
  <c r="G389" i="1"/>
  <c r="G191" i="1"/>
  <c r="G50" i="1"/>
  <c r="G94" i="1"/>
  <c r="G177" i="1"/>
  <c r="H191" i="1"/>
  <c r="H198" i="1" l="1"/>
  <c r="G198" i="1"/>
  <c r="H365" i="1"/>
  <c r="H371" i="1" s="1"/>
  <c r="H421" i="1"/>
  <c r="I421" i="1"/>
  <c r="G263" i="1"/>
  <c r="I263" i="1"/>
  <c r="H263" i="1"/>
  <c r="I365" i="1"/>
  <c r="I371" i="1" s="1"/>
  <c r="G365" i="1"/>
  <c r="G371" i="1" s="1"/>
  <c r="G56" i="1"/>
  <c r="I56" i="1"/>
  <c r="I86" i="1" s="1"/>
  <c r="I74" i="1" s="1"/>
  <c r="H56" i="1"/>
  <c r="H86" i="1"/>
  <c r="J56" i="1"/>
  <c r="J86" i="1"/>
  <c r="J371" i="1"/>
  <c r="J74" i="1"/>
  <c r="I162" i="1" l="1"/>
  <c r="I165" i="1" s="1"/>
  <c r="I470" i="1" s="1"/>
  <c r="H74" i="1"/>
  <c r="J165" i="1"/>
  <c r="J470" i="1" s="1"/>
  <c r="G86" i="1"/>
  <c r="G74" i="1" s="1"/>
  <c r="J162" i="1"/>
  <c r="H162" i="1" l="1"/>
  <c r="H165" i="1" s="1"/>
  <c r="H470" i="1" s="1"/>
  <c r="G162" i="1"/>
  <c r="G165" i="1" s="1"/>
  <c r="G470" i="1" s="1"/>
</calcChain>
</file>

<file path=xl/sharedStrings.xml><?xml version="1.0" encoding="utf-8"?>
<sst xmlns="http://schemas.openxmlformats.org/spreadsheetml/2006/main" count="7572" uniqueCount="636">
  <si>
    <t>ID</t>
  </si>
  <si>
    <t>A. Beste-Guldborg - Communication Disorders</t>
  </si>
  <si>
    <t>New Position</t>
  </si>
  <si>
    <t>$100,000 or more</t>
  </si>
  <si>
    <t>No</t>
  </si>
  <si>
    <t>Yes, I watched the presentation live or in Teams.</t>
  </si>
  <si>
    <t>The presenter suggests that increased enrollment will ofset the cost request. The department admits they intend on going online anyway.</t>
  </si>
  <si>
    <t>Yes</t>
  </si>
  <si>
    <t>This seems to be a very viable request. I do wonder if there is an implementation plan that would phase-in the faculty as the enrollment grows.  
We should expect to set benchmarks for the program and look at a "withdrawal" procedure if they can not meet the increased enrollment proposed.</t>
  </si>
  <si>
    <t>P. Lepp - Biology</t>
  </si>
  <si>
    <t>$50,000-$99,999</t>
  </si>
  <si>
    <t xml:space="preserve">It isn't clear if this is a restoration of an old position to meet current program demand or the potential for a new program.  The requested position isn't the previous position description but re-focused on a new specialty. </t>
  </si>
  <si>
    <t>$2000-$4999</t>
  </si>
  <si>
    <t>Not sure if we need to rank this or not?
We do have inquiries for Wildlife Biology.</t>
  </si>
  <si>
    <t>$500-$1999</t>
  </si>
  <si>
    <t>Space</t>
  </si>
  <si>
    <t>Greenhouse</t>
  </si>
  <si>
    <t>$20,000-$49,999</t>
  </si>
  <si>
    <t>Remodel Hoffman Auditorium</t>
  </si>
  <si>
    <t>New seats, desks, technology etc.</t>
  </si>
  <si>
    <t>B. Winiger - Finance and Administration</t>
  </si>
  <si>
    <t xml:space="preserve">Operating </t>
  </si>
  <si>
    <t>Technology</t>
  </si>
  <si>
    <t xml:space="preserve">Can't this be covered by the department's budget? 
</t>
  </si>
  <si>
    <t>It is not clear if this is a one-time or if there were continuing expenses to this.</t>
  </si>
  <si>
    <t xml:space="preserve">Capital and One-Time </t>
  </si>
  <si>
    <t>$5000-$9999</t>
  </si>
  <si>
    <t>$10,000-$19,999</t>
  </si>
  <si>
    <t>L. Geller - Academic Affairs</t>
  </si>
  <si>
    <t>Assessment Director</t>
  </si>
  <si>
    <t>Zoom Software</t>
  </si>
  <si>
    <t>Well argued request for new faculty positions. I recommend funding 1 position this year and see how the new ideas develop.  I support the second position next year if all goes as plans and enrollment does increase!</t>
  </si>
  <si>
    <t>Again I would advocate for 2 positions to move to 11 months this first year, with the additional positions next year after we see how the new ideas work out.</t>
  </si>
  <si>
    <t>While I understand the importance of this position to carry out the plan, I feel any funding available should first support the faculty positions.  As mentioned in the presentation, perhaps another position on campus could be moved to CD for this role.</t>
  </si>
  <si>
    <t xml:space="preserve">Once again a new degree program is sneaking in with little information to back the need.  If UND and VCSU already have successful programs, we should do something different instead of replicating.  </t>
  </si>
  <si>
    <t xml:space="preserve">B. Askvig - NDCPD </t>
  </si>
  <si>
    <t>This is their 3rd request for space.</t>
  </si>
  <si>
    <t>H. Pedersen - Special Education</t>
  </si>
  <si>
    <t>The campus should distribute funds to departments that generate the most credits. Programs that generated few credit hours should be carefully evaluated.</t>
  </si>
  <si>
    <t>J. la Plante - GBO Library</t>
  </si>
  <si>
    <t>I think the department needs to do more work on what the program will do for MiSU as well as how many students it will bring. There are 2 additional programs already existing in the state.</t>
  </si>
  <si>
    <t>E. Anderson - Performing Arts</t>
  </si>
  <si>
    <t>we need to keep our facilities up---I do think that we sometimes pay top dollar for some of the maintenence that occurs on campus so there should be some checks and balances on Brian.</t>
  </si>
  <si>
    <t>I think Docu-sign is critical to our coming into the technological age. When we offer program and look antiquated it does not help with our recruitment and retention.</t>
  </si>
  <si>
    <t>I think this is a great idea---just not at this time</t>
  </si>
  <si>
    <t>This is a good idea---it will help keep our campus looking good which is essential and would ultimately help to reduce positions which is what the governor is looking for state agencies to do.</t>
  </si>
  <si>
    <t>B. Schmidt - Science</t>
  </si>
  <si>
    <t>Department states that this is essential to offer full suite of geology courses.</t>
  </si>
  <si>
    <t>This should be done---a lawsuit costs more than a repair</t>
  </si>
  <si>
    <t>Required for accreditation, reduce some overload, enhances grant applications</t>
  </si>
  <si>
    <t>This position is critical to help move the university academics and student services ahead and to assist with continuous improvement</t>
  </si>
  <si>
    <t>zoom is critical to the offering of online programs</t>
  </si>
  <si>
    <t>I don't have a problem voting to add to the SPED faculty. I am curious about how numbers are in all of her new programs. I am not sure her calculations of credit hour production were accurate.</t>
  </si>
  <si>
    <t>we should track the amount of faculty versus student usage of subscriptions in the library</t>
  </si>
  <si>
    <t>Are there grants that could help with equipment repair and purchase? How are they currently spending their budget. Could some of these costs be covered by their budget?</t>
  </si>
  <si>
    <t>I think we need to know how many humanities majors there are. There are many ways to access material these days.</t>
  </si>
  <si>
    <t>Can the department budget cover this?</t>
  </si>
  <si>
    <t>This is a good idea----not at this point</t>
  </si>
  <si>
    <t>Great idea---could fund a few----they could look for grants for this----get a professional musician to sponsor this leader program.</t>
  </si>
  <si>
    <t>will free up faculty time for accreditation---there are two other programs also in the state for this---how many chemistry/geology majors?</t>
  </si>
  <si>
    <t>I am not sure we should be adding to the geology program. There are others in the state---what is enrollment? Our current geology professor is already being used elsewhere in the university---so--find the students first and then ask for the position.</t>
  </si>
  <si>
    <t>I think it is important to update facilities---again I believe we should have a plan for this----also--this year I taught in the biology auditorium----It is much nicer than the one in memorial hall in terms of how it handles students. Someone said the technology does not work right in the room but that is not correct. I have used it every week this semester.</t>
  </si>
  <si>
    <t>A. Warren - Nursing</t>
  </si>
  <si>
    <t>Simulation Space Renovation</t>
  </si>
  <si>
    <t>Additional Classroom/Office</t>
  </si>
  <si>
    <t>This is a need and will help with growing their program as well.</t>
  </si>
  <si>
    <t>This was an existing position that employee retired in May 2020. Asking to fill the vacant position.</t>
  </si>
  <si>
    <t>the program has a lot of paperwork related to the board of nursing 
the AA would be able to help with simulations</t>
  </si>
  <si>
    <t>this is a very important program to Minot State, it has potential for growth, and ands to sustain</t>
  </si>
  <si>
    <t>E. Kana - Teacher Education Unit</t>
  </si>
  <si>
    <t>25% increase to cooperating teacher honorariums.</t>
  </si>
  <si>
    <t>need to keep cooperating teachers happy :)</t>
  </si>
  <si>
    <t>H. Major - POWER Center/ TRiO</t>
  </si>
  <si>
    <t xml:space="preserve">I believe that this should be done. Not sure why this wasn't done when the building phase was being completed.
</t>
  </si>
  <si>
    <t>They have access to meeting rooms to use for individual meetings.</t>
  </si>
  <si>
    <t xml:space="preserve">there are other places where they can take upset students. They could block off the smart board area with a barrier when students are practicing----trips are not essential for staff or students
The employee with a disability could use other technology to send emails--there are lots of ways to do this.
How many students actually use the TRIO office?
</t>
  </si>
  <si>
    <t>B. Odahlen - Academic Support Center</t>
  </si>
  <si>
    <t>Less than $500</t>
  </si>
  <si>
    <t>I think we have to be strategic about who receives notetakers---this year everyone on disability from our department have been given notetakers. This was the first year this happened. We have not ever had this request before.</t>
  </si>
  <si>
    <t>Currently is $25,000 per academic year. Asking to increase the budget for this.</t>
  </si>
  <si>
    <t>I think if they struggle to find faculty to teach these---then that speaks to buy in of faculty to the program</t>
  </si>
  <si>
    <t>L. Willoughby/J. Wahlund - College of Business</t>
  </si>
  <si>
    <t>other departments are not afforded this increase</t>
  </si>
  <si>
    <t>They can increase their class sizes.</t>
  </si>
  <si>
    <t>Business has a lot of money--they can support their own initiatives</t>
  </si>
  <si>
    <t xml:space="preserve">These requests are all to fill vacancies, not new positions. Currently filling some of the work via adjunct work. Ratio of adjunct faculty seems high to me. </t>
  </si>
  <si>
    <t>This money pays for IACBE Membership, A Site Visit and Assessment exams for Accounting, Business Administration, etc. It wasn't clear to me how essential the assessment exam component of this is, but the membership and site visit pieces seem important to the role the CoB plays on campus.</t>
  </si>
  <si>
    <t>T. Loftesnes - Marketing</t>
  </si>
  <si>
    <t>Please don't hire from within---we need a professional who knows what they are doing</t>
  </si>
  <si>
    <t>New marketing and recruitment initiatives are the key to recruiting students and this seems like a very reasonable amount of money for as many visits they are planning.</t>
  </si>
  <si>
    <t>While some of this is essential to keep the university up-to-date and looking nice, I feel these sort of updates should happen campus-wide on a rotating basis rather than through specific department requests unless they are tied to a new initiative.</t>
  </si>
  <si>
    <t>Important---need a professional marketer consultant</t>
  </si>
  <si>
    <t>A Content specialist with SEO experience could go a long way towards increasing the visibility of the University on the Internet, which could directly impact the number of out-of-state and international students coming to the University.</t>
  </si>
  <si>
    <t>This seems like a very cost efficient way to work towards adding to the social media presence of the Univeristy</t>
  </si>
  <si>
    <t>D. Wald - Publications and Design</t>
  </si>
  <si>
    <t>I think we should look for a new place for them---I agree with the visibility</t>
  </si>
  <si>
    <t>The comparison of MSU's operating expenditures on marketing compared to the national average was surprising to me. Increasing the budget for web-marketing seems like a common sense way to target potential students.</t>
  </si>
  <si>
    <t>S. Kast - Math &amp; Computer Science</t>
  </si>
  <si>
    <t>I would need more information and a cost projection to suggest approving this. Would the space need to be remodeled? Why is the move desired? Is the space being reserved for other uses?</t>
  </si>
  <si>
    <t>They should get the same as teacher education gets for the students they visit in practicum---everyone should be the same/ SPED, ED, ALL TEACHER ED</t>
  </si>
  <si>
    <t>The idea of placing the special contract person into the position is a good one--for Cheryl's position</t>
  </si>
  <si>
    <t>Relocation of Publication &amp; Design office</t>
  </si>
  <si>
    <t>I'm unaware of if space is available or what costs would be associated with relocating the office, but in principle, the idea of not having expensive printing equipment underneath flood-prone apartments seems reasonable.
Since P&amp;D's work is migrating to be more design based than print based, perhaps including them in the marketing move request would be appropriate.</t>
  </si>
  <si>
    <t>P. Markel - Addiction Studies, Psychology, and School Psychology</t>
  </si>
  <si>
    <t>School Psych faculty</t>
  </si>
  <si>
    <t>School psychology needs faculty if it is going to be a good program</t>
  </si>
  <si>
    <t>They will need the assessments that school psychologists give in order to train them well.</t>
  </si>
  <si>
    <t>students can raise funds as our students do</t>
  </si>
  <si>
    <t>A. Mennem - Native American Cultural Center</t>
  </si>
  <si>
    <t>B. Harbort - Art, Broadcasting, and Professional Communications</t>
  </si>
  <si>
    <t>Broadcasting Studio Manager</t>
  </si>
  <si>
    <t>This position has existed in the past. Would like to move to a line item.</t>
  </si>
  <si>
    <t>should build a new center at the library where the other student centers are---plus could be something that could fit in with the northwest art center------at least in part.</t>
  </si>
  <si>
    <t>System for faculty laptop rotation</t>
  </si>
  <si>
    <t>Update Graphic Design lab- $7,000 per year</t>
  </si>
  <si>
    <t>Flooring, 2nd floor</t>
  </si>
  <si>
    <t>Can we just know the rotation of when people will be on the list for flooring????</t>
  </si>
  <si>
    <t>these should be budgeted for out of their budget</t>
  </si>
  <si>
    <t>students should raise their own money as those in the college of education and health sciences do</t>
  </si>
  <si>
    <t>Hartnett Hall remodel</t>
  </si>
  <si>
    <t>not at this time</t>
  </si>
  <si>
    <t xml:space="preserve">2 new faculty to expand online and certificate programs </t>
  </si>
  <si>
    <t>No, I did not watch the presentation.</t>
  </si>
  <si>
    <t>4 positions to 11 month to cover required graduate summer courses and clinic</t>
  </si>
  <si>
    <t>There admin assistant is already working at full capacity.</t>
  </si>
  <si>
    <t>Professionally produced online coursework will help Minot State compete with other institutions for students--the program needs to be well done to work</t>
  </si>
  <si>
    <t>J. Webster - Interdisciplinary Studies</t>
  </si>
  <si>
    <t>Half-Time Director</t>
  </si>
  <si>
    <t>This is a good program and should be funded</t>
  </si>
  <si>
    <t>P. Brekke - Wellness Center</t>
  </si>
  <si>
    <t>Move custodian to appropriated dollars</t>
  </si>
  <si>
    <t>How much revenue comes from rentals? What's the promotions for staff/faculty to join the wellness center?</t>
  </si>
  <si>
    <t>I think we don't really have a choice for this.</t>
  </si>
  <si>
    <t>D. Ringrose - Social Science</t>
  </si>
  <si>
    <t>He should be replaced</t>
  </si>
  <si>
    <t>Good idea--why can't this be done in Blackboard like everyone else does this?</t>
  </si>
  <si>
    <t>This is an initiative that costs the university and does not bring in any new enrollment.</t>
  </si>
  <si>
    <t>R. Kibler/S. Stinson/D. Conn - Northern Plains Writing Project</t>
  </si>
  <si>
    <t>This is not helpful to us.</t>
  </si>
  <si>
    <t>This seems like a really reasonable request and as they indicated the program is revenue positive even with the waiver. However, I wonder if they do fill it every year why there is a need to offer tuition remissions.</t>
  </si>
  <si>
    <t>Currently no funding for Interdisciplinary Studies - requesting $17,000 for an operating budget</t>
  </si>
  <si>
    <t>Currently funded through other departments, should be funded on its own.</t>
  </si>
  <si>
    <t>DocuSign $50,000</t>
  </si>
  <si>
    <t>improve drainage in Admin area $250,000</t>
  </si>
  <si>
    <t>lighting $13,000</t>
  </si>
  <si>
    <t>security cameras upgrades $15,000</t>
  </si>
  <si>
    <t>extra operating budget for SPED Dep $5,000</t>
  </si>
  <si>
    <t xml:space="preserve">If there is computer replacement fund from the Business Office, there will be no need for extra departmental fund </t>
  </si>
  <si>
    <t>Humanities Data Base $7,718</t>
  </si>
  <si>
    <t>Ongoing Subscription Inflation Increase $10,333</t>
  </si>
  <si>
    <t>A/V Specialist for Campus</t>
  </si>
  <si>
    <t>Music Creativity Stations $2,000 each</t>
  </si>
  <si>
    <t>Upgrade Old Main 120</t>
  </si>
  <si>
    <t>Door Card Readers $10,500 (seven for $1,500 each)</t>
  </si>
  <si>
    <t>Stockroom Manager $27,900</t>
  </si>
  <si>
    <t>Surficial Geology Faculty $80,300</t>
  </si>
  <si>
    <t>I appreciated the vision and action taken by Dr. B-G. We need more of this happening for the university to survive and thrive. I fully support her request.</t>
  </si>
  <si>
    <t>Equipment Repair Fund $50,000</t>
  </si>
  <si>
    <t>This is a must to support Dr. B-G's online program plan.</t>
  </si>
  <si>
    <t>MIDP office space</t>
  </si>
  <si>
    <t>This is an important program for the University and space is needed.</t>
  </si>
  <si>
    <t>How many ASTEP students enroll for MSU credits vs. DCB credits? What are the ASTEP students paying? Will there be more support coming from the Biden administration?</t>
  </si>
  <si>
    <t>I fully support Holly's request.</t>
  </si>
  <si>
    <t xml:space="preserve">I don't know how many can/should be purchased for FY22. If the funds exist for the entire $18,000 request, then let's fund the computers for the faculty members. Teaching online requires a computer to have uber-sufficient RAM, CPU, GPU, and a mega motherboard. 
Again, the campus needs a technology rotation plan. Please, please can we create this plan? If the plan exists, can the council review it? </t>
  </si>
  <si>
    <t>Web Content Specialist $66,000</t>
  </si>
  <si>
    <t>Marketing Operating Budget increase $113,305</t>
  </si>
  <si>
    <t>Move Marketing to former Power Center offices</t>
  </si>
  <si>
    <t xml:space="preserve">Increase in amount for cooperating teachers $7,500 </t>
  </si>
  <si>
    <t>IACBE site visit $2,500</t>
  </si>
  <si>
    <t>Marketing Outreach $8,000</t>
  </si>
  <si>
    <t>Should be covered within Marketing budget</t>
  </si>
  <si>
    <t>Should be covered by VPAF budget for maintenance and improvements</t>
  </si>
  <si>
    <t xml:space="preserve">Much like TEK, cooperating teachers need to be compensated at a fair rate for their efforts. 
Research and scholarly work elevates quality programs. It would be great to see more support for research and scholarly efforts campus wide. </t>
  </si>
  <si>
    <t>Adjunct faculty pool</t>
  </si>
  <si>
    <t xml:space="preserve">The campus employs too many adjunct faculty members. I urge administration to authorize the tenure track position to limit the adjunct faculty pool. Investments must be made in key programs such as this for long term growth and sustainability of this University. </t>
  </si>
  <si>
    <t>Who's paying for this?</t>
  </si>
  <si>
    <t xml:space="preserve">I'm not in a position to make this call. </t>
  </si>
  <si>
    <t>Is there a way to have all users contribute to the purchase? MSO, WPO, &amp; MSU? The request makes sense, but the funding is quite costly. Perhaps there's a donor that would be interested in this project.</t>
  </si>
  <si>
    <t>I definitely agree someone other than the chair of DoPA should be managing these tasks. Funding, of course, is the issue. Do we charge for outside organizations to use ANNH? If not, perhaps a technology fee could be assessed to help with this position's cost, along with other users contributing - especially those groups selling tickets for events.</t>
  </si>
  <si>
    <t xml:space="preserve">Learning spaces are invaluable. They're important for recruiting and retention. This room definitely needs an overall. This type of request should be on the maintenance and technology schedule. Again, I'd like to see the campus' program needs prioritized when it comes to maintenance and technology as there's simply not enough funds to fund all requests. The council needs a firm estimate. </t>
  </si>
  <si>
    <t>Sounded like Erik will likely have funds available to pay for this request out of student fees.  Is each security pad really $1,500?</t>
  </si>
  <si>
    <t>I fully support Jane's need for the $10,333.</t>
  </si>
  <si>
    <t>Funding for Symbiosis design help for online courses</t>
  </si>
  <si>
    <t>Expenditure would help program sustainability
Fund only if program could be used for other programs/faculty</t>
  </si>
  <si>
    <t xml:space="preserve">Fund one position (50% of request) for first year; reassess. </t>
  </si>
  <si>
    <t>Additional admin assistant to run media center and support additional clinicals</t>
  </si>
  <si>
    <t>Fund to support potential program growth with new programming ideas presented</t>
  </si>
  <si>
    <t>Sustainability - If new programming is implemented, need for increased faculty contracts to support new program
Fund increase in two position this year; reassess for next year</t>
  </si>
  <si>
    <t>It was later determined that a full time position is not needed.  1/2 half time position could be filled with adjuncts.   Would the $25,000 savings in Dr. Hoffman's replacement be sufficient to fill this?</t>
  </si>
  <si>
    <t>Move request to MSU Foundation and Challenge Grants.  
Must be funded to sustain building and related programming</t>
  </si>
  <si>
    <t>Equipment</t>
  </si>
  <si>
    <t>Request 2nd Autoclave as backup and to address overuse of first one</t>
  </si>
  <si>
    <t xml:space="preserve">Sustainability - required for microbiology program if first one breaks down. First one is getting a lot of use.
Fund if possible. </t>
  </si>
  <si>
    <t>Two similar academic programs in NDUS.  Need to first have new program needs assessment. 
Do not fund.</t>
  </si>
  <si>
    <t>Create equipment maintenance fund</t>
  </si>
  <si>
    <t>Sustainability:  equipment must be maintained for educational use.  However, Dr. Lepp indicated a large savings in the Biology operating the last two years. 
Funding--do not fund;rReallocate some of current operating budget for equip. maintenance use.</t>
  </si>
  <si>
    <t>door knob &amp; faucet repair</t>
  </si>
  <si>
    <t xml:space="preserve">Sustainability--we must maintain our facilities.
Fund out of Facilities budget. </t>
  </si>
  <si>
    <t>electronic keypads on research lab space</t>
  </si>
  <si>
    <t>Building security and student access required
Fund out of Facilities budget if possible.</t>
  </si>
  <si>
    <t>1/2 time administrative assistant</t>
  </si>
  <si>
    <t>Do not fund</t>
  </si>
  <si>
    <t>Funding is essential to meet HLC requirements.</t>
  </si>
  <si>
    <t xml:space="preserve">Funding is essential to continue online education and operations. </t>
  </si>
  <si>
    <t>Funding is essential for streamlining signatures and improving efficiency</t>
  </si>
  <si>
    <t>Can this training be done internally or with the use of the many free options available online?</t>
  </si>
  <si>
    <t>Funding should be provided if available</t>
  </si>
  <si>
    <t xml:space="preserve">Funding should be provided if available. </t>
  </si>
  <si>
    <t>Sustainability of campus--safety hazard; if not fixed, we could face legal action should someone fall and be injured
Fund</t>
  </si>
  <si>
    <t>The question was asked if we can reduce the number of janitorial positions if there are less people.  Paul said he would look at it.</t>
  </si>
  <si>
    <t>Centralize computer replacement; set a maximum contribution per computer (laptop or desktop). Departments will need to make up difference if their request exceeds the VPAF funding.
Fund</t>
  </si>
  <si>
    <t>Funding required to sustain program
NEED to revisit revenue sharing with DCB</t>
  </si>
  <si>
    <t>No cost to MSU--NDCPD will cover costs. 
Need this space to sustain a growing program with the Minot communcity.</t>
  </si>
  <si>
    <t>Faculty: a) move Putnam from 80% special contract to 100% permanently, b) add a full-time tenure track position.</t>
  </si>
  <si>
    <t>Fund full-time position.</t>
  </si>
  <si>
    <t>Do not fund; use funds toward requested full-time position</t>
  </si>
  <si>
    <t>Computer replacements</t>
  </si>
  <si>
    <t xml:space="preserve">Use new VPAF funding - establish rotation.  </t>
  </si>
  <si>
    <t>Funding needs should have been discussed when new programs were added.  
Suggest seeking grant funds</t>
  </si>
  <si>
    <t>Funding is essential to maintain our already limited library subscriptions</t>
  </si>
  <si>
    <t xml:space="preserve">Fund if possible, but priority should be supporting increase to sustain current library resources. </t>
  </si>
  <si>
    <t>Funding would alleviate extra duties on full-time faculty. 
Fund as a shared position with Art--cover ANNH, Broadcasting, Aleshire</t>
  </si>
  <si>
    <t>New Timpani for ANNH</t>
  </si>
  <si>
    <t xml:space="preserve">Can we find a donor for this one?  </t>
  </si>
  <si>
    <t xml:space="preserve">Move to facilities budget. </t>
  </si>
  <si>
    <t>Full-time online guitar instructor</t>
  </si>
  <si>
    <t xml:space="preserve">Require evidence we have need for this new offering.  Cost noted as zero??  </t>
  </si>
  <si>
    <t>Dedicated Percussion room and teaching studio in the new Hartnett Hall remodel</t>
  </si>
  <si>
    <t>Hold for rebuilding of HH</t>
  </si>
  <si>
    <t>Facilities expense--we need a facilities budget!</t>
  </si>
  <si>
    <t>Require evidence of the need for these stations and their fit to current programming.</t>
  </si>
  <si>
    <t>Funding position is essential for Science program.</t>
  </si>
  <si>
    <t>Equipment repair fund is needed for sustaining equipment and programming
Funding is essential.</t>
  </si>
  <si>
    <t>Facilities request--need campus wide facilities plan and budget</t>
  </si>
  <si>
    <t>Geology recruitment efforts</t>
  </si>
  <si>
    <t xml:space="preserve">All marketing efforts and funding should be directed through the Marketing office. </t>
  </si>
  <si>
    <t>Move to VPAF Computer fund</t>
  </si>
  <si>
    <t>Required small equipment for classes 
Fund</t>
  </si>
  <si>
    <t>One of several major equipment requests. Suggest we create a replacement schedule since all needs appear program critical.  Seek donors, grants??</t>
  </si>
  <si>
    <t>Fund</t>
  </si>
  <si>
    <t>Fund - necessary to run additional simulation lab</t>
  </si>
  <si>
    <t>Computer upgrades</t>
  </si>
  <si>
    <t>Move to VPAF fund</t>
  </si>
  <si>
    <t>Additional funding for PPE for 2021-2022</t>
  </si>
  <si>
    <t>Community partner--good to provide funding if possible!</t>
  </si>
  <si>
    <t>Funding is necessary to meet student confidentiality needs.</t>
  </si>
  <si>
    <t xml:space="preserve">Continuation of funding, not increase.
</t>
  </si>
  <si>
    <t xml:space="preserve">With lower enrollments, can departments work to place FYE courses within their load to eliminate additional costs?
</t>
  </si>
  <si>
    <t xml:space="preserve">Fund 50% of requested increase.  </t>
  </si>
  <si>
    <t>Continuing expense</t>
  </si>
  <si>
    <t>J. Sturm - Looyenga Leadership Center</t>
  </si>
  <si>
    <t>Fund 50%</t>
  </si>
  <si>
    <t>VPAA covers Membership and Self Study
Peregrine testing could be passed to students as a COB fee
Current request reflect a $2000 increase from last year</t>
  </si>
  <si>
    <t>Fund one full-time position.</t>
  </si>
  <si>
    <t>Fund position</t>
  </si>
  <si>
    <t xml:space="preserve">Salary increase for ABD faculty upon graduation </t>
  </si>
  <si>
    <t>Consider request in AY following degree conferred.</t>
  </si>
  <si>
    <t>Do not fund
Funds should be provided only to Marketing Office</t>
  </si>
  <si>
    <t>Need campus-wide facilities plan.</t>
  </si>
  <si>
    <t>Need campus-wide facilities plan</t>
  </si>
  <si>
    <t>A. Carter - Athletics</t>
  </si>
  <si>
    <t>Final budget request from athletics is still being formulated due to Title IX consultant evaluation, however if athletics is planning to attend/host athletic events this fall, determining an appropriate one-time increase in travel and lodging expenses to allow athletes and coaches to socially distance is appropriate. I would assume some savings this fall was realized and hopefully could be carried over to the spring semester.</t>
  </si>
  <si>
    <t>Final costs were not available due to the yet-to-be completed evaluation and budgeting process due to the Title IX evaluation, It was clear from the presentation that adjustments need to be made to scholarship levels to account for potential future Title IX violations. 
I would imagine potential costs of this change could be extreme and my recommendation would be to target additional scholarships for existing programs or reducing scholarship levels (if possible) for men's sports to accomplish as much of what's required as possible. I realize that often one scholarship offered doesn't equate to one student worth of lost tuition, but I feel trying to accomplish what is required without additional staffing expenditures would be ideal. 
I would be wary of increasing the requested aggregate scholarship levels for men's sports unless it could be shown to have little impact on the above mentioned required increase in scholarships for women's sports and wouldn't result in a net tuition loss for the University.</t>
  </si>
  <si>
    <t>K. Harmon - Recruit and Enroll Team / SEM</t>
  </si>
  <si>
    <t>Transfer Specialist Admissions Counselor within Enrollment Serivces</t>
  </si>
  <si>
    <t>I would agree that someone in admissions needs to have a specialization in admitting transfer students. However, I'm not sure adding an additional position to accomplish that was justified by the presentation. I would think specialized training and job duties for an existing staff member might also accomplish the goal. It seems to me to be a skills issue not a capacity issue.</t>
  </si>
  <si>
    <t>I support this idea. I feel the University needs additional FYE courses as many of them fill up and often students must defer their FYE to the second semester or take an irrelevant course, both of which I think negate some of the benefits of having an FYE. The one-time up front cost would provide equipment to offer the course for the next 5-6 years.</t>
  </si>
  <si>
    <t>Although I don't disagree with the concept, I do feel it is somewhat of an extravagance. There are already excellent recording facilities on campus. Perhaps a smaller amount for high-quality microphones for participating faculty members would be more appropriate.</t>
  </si>
  <si>
    <t>This seems to me to be a reasonable replacement hire to me. Sociology and Political Science general education courses are used throughout the University. Since the option to defer the hire was proposed, I assumed that it was no an essential hire for this year.</t>
  </si>
  <si>
    <t>I feel that the perceived increasing demand for Philosophy courses should be met with adjunct faculty or overloads until a demonstrated level of enrollment in these sections can clearly justify hiring an additional faculty member.
Hiring a replacement faculty position for Dr. Kelly should be reexamined in 2-3 years.</t>
  </si>
  <si>
    <t>Building Maintenance Request; replace blinds with working roller shades</t>
  </si>
  <si>
    <t>Move to Facilities budget--Need a campus-wide Facilities Plan</t>
  </si>
  <si>
    <t>Request to add these two machines into the campus rotation for new copiers. 
Agree with this request for long-term fix.</t>
  </si>
  <si>
    <t>With the substantial savings in operating in most departments this year, I suggest this request and those similar to it be funded out of remaining operating in May.</t>
  </si>
  <si>
    <t>Funding would improve instruction, especially hyflex.</t>
  </si>
  <si>
    <t>Fund--any $ going toward marketing help the entire institution.  Additionally, student interns gain substantial experience working in Marketing Office.</t>
  </si>
  <si>
    <t>PRIORITY funding!  We must increase the $$ in marketing if we want to recruit students!</t>
  </si>
  <si>
    <t>Priority--must fund for recruiting and retaining students!!!</t>
  </si>
  <si>
    <t xml:space="preserve">No Cost request.  Current office is cramped and not COVID compliant for staff.  </t>
  </si>
  <si>
    <t xml:space="preserve">Priority for two reasons. First, safety--the current space does not allow employees to do their jobs safely.  Second, potential for revenue if we move the office to a space where students can see it!  Cost ? </t>
  </si>
  <si>
    <t>Must replace this position to maintain the Math Education program. Program has 8 majors at this time.</t>
  </si>
  <si>
    <t>Request is not a priority, per Scott Kast.</t>
  </si>
  <si>
    <t>Request is not included in budget workbook.  
Program has 8-10 majors (not yet showing in Cari's breakdown).
Need to consider partnering with MIS--also offering two cybersecurity classes</t>
  </si>
  <si>
    <t>Kast indicated he is already able to cover this cost--no new request.</t>
  </si>
  <si>
    <t>Stipends for faculty support of clinicals for TK 20</t>
  </si>
  <si>
    <t>Funding to increase CS faculty salaries to retain faculty</t>
  </si>
  <si>
    <t>Defer to the newly proposed Budget and Salary recommendations.</t>
  </si>
  <si>
    <t xml:space="preserve">No other programs are providing faculty stipends for clinical  when not in load.  "Other duties as assigned"
Fund out of current operating if necessary.
</t>
  </si>
  <si>
    <t>Appears to be an annual cost. Can a portion of the cost be passed on to students as a program fee?</t>
  </si>
  <si>
    <t xml:space="preserve">Do not add funding
</t>
  </si>
  <si>
    <t>Request to add prior Power Center space to multicultural center</t>
  </si>
  <si>
    <t>Consider relocating the Multicultural Center to the Library near other student services. Current request support duplicating services.  
Do not fund</t>
  </si>
  <si>
    <t xml:space="preserve">Move request to VPAF funding for campus-wide computer rotation.  </t>
  </si>
  <si>
    <t xml:space="preserve">Enrollment in Art majors/minors is low; some faculty do not carry a full course load.  Unfortunately, until this picture changes, faculty may need to support their own studios as part of their job. </t>
  </si>
  <si>
    <t>Do not fund--consider reallocation of current budget for part of costs and student fundraising.</t>
  </si>
  <si>
    <t>Combine with request from Performing Arts--hire one person to oversee ANNH, Aleshire, Broadcasting (current person doing this!)</t>
  </si>
  <si>
    <t xml:space="preserve">They have already started a rotation plan.  If possible, contribute up to $2000 toward the plan. </t>
  </si>
  <si>
    <t>Since remodeling of HH is still in the distance, this minor fix would be beneficial to the department. 
Fund if possible.</t>
  </si>
  <si>
    <t>If HH remodel is still in the distant future, this request should be funded for safety reasons, or certain art spaces should be relocated to safer environments.</t>
  </si>
  <si>
    <t>Hold until we have sufficient interest in program - currently showing 2 majors.</t>
  </si>
  <si>
    <t>Sad state of affairs with our Wellness Center funding!  This change would provide minimal help.</t>
  </si>
  <si>
    <t>Washer/Dryer</t>
  </si>
  <si>
    <t xml:space="preserve">MSU employee membership </t>
  </si>
  <si>
    <t>MSU needs the revenue generated from employees paying their portion of the membership.</t>
  </si>
  <si>
    <t xml:space="preserve">Support provided for request was inaccurate
do not fund
</t>
  </si>
  <si>
    <t>Current enrollment does not support additional funding.</t>
  </si>
  <si>
    <t>Current enrollment does not support funding this position.</t>
  </si>
  <si>
    <t>10 copies Dedoose 10 @ $110</t>
  </si>
  <si>
    <t>Current enrollment (majors) does not support this funding.</t>
  </si>
  <si>
    <t>Archival Boxes to preserve MSU documents and photos</t>
  </si>
  <si>
    <t>fund--necessary to preserve MSU's historical records.</t>
  </si>
  <si>
    <t>No requests</t>
  </si>
  <si>
    <t>No budget workbook; no requests at this time.</t>
  </si>
  <si>
    <t>For the third year, Athletics has failed to submit their own workbook. This year, despite extensive research to support funding requests, no workbook was submitted. In fairness to the rest of the campus, SPBC cannot blindly support Athletics budget requests.  Their workbook should be submitted for review prior to funding allocation.</t>
  </si>
  <si>
    <t>Minimal request for a service used by many students.  FUND.</t>
  </si>
  <si>
    <t>Foreign Language Library of Texts</t>
  </si>
  <si>
    <t>Can this library be part of the Olson Library collection?  Numbers in language classes are extremely low; would this expenditure aid in recruiting majors or minors?</t>
  </si>
  <si>
    <t>Annual Events Funding</t>
  </si>
  <si>
    <t>Some fuzzy math going on; however, program has proven to be successful and should be continued.</t>
  </si>
  <si>
    <t>Operating Budgets for Access Fee funds for CEL</t>
  </si>
  <si>
    <t>Not mentioned in presentation, but this funding is essential to continue CEL support to campus, especially during COVID.</t>
  </si>
  <si>
    <t>Gallery Assistant $31,200</t>
  </si>
  <si>
    <t>Art Studio Assistant $5,000</t>
  </si>
  <si>
    <t>Student travel $5,000</t>
  </si>
  <si>
    <t>Art space ventilation $70,000</t>
  </si>
  <si>
    <t>Mathematica license $3,000</t>
  </si>
  <si>
    <t>Psychology Assessment Kits $5,903</t>
  </si>
  <si>
    <t>Five student stipends $2,500</t>
  </si>
  <si>
    <t>Increase in operating budget $30,000</t>
  </si>
  <si>
    <t>University match for the federal grant $89,333</t>
  </si>
  <si>
    <t>Increase in notetaker salary $9,000</t>
  </si>
  <si>
    <t>Increase in adjunct salary $25,000 for UNIV110</t>
  </si>
  <si>
    <t>ASTEP sustainability $40,000</t>
  </si>
  <si>
    <t>Renewal of Dr. Hoffman's position</t>
  </si>
  <si>
    <t>Additional Philosophy position $75,000</t>
  </si>
  <si>
    <t>Northern Plains Writing Project $24,000</t>
  </si>
  <si>
    <t>While I believe in this program and what it potentially can do for Minot State, this falls under the frustrating area of moving a new program or area forward without funding. I want to fund this, I don't know if I can back doing so in a downturn year.</t>
  </si>
  <si>
    <t>This is a smaller amount with a high potential for retention, so I am for funding this.</t>
  </si>
  <si>
    <t>I lumped two requests into one and both should be funded by the department.</t>
  </si>
  <si>
    <t>I am all for doing this. The math seemed sound on what they were presenting as far as returns, but proof will be in the pudding. I wish there was up front increases in enrollment first and then cost second, but I think this is something that makes sense.</t>
  </si>
  <si>
    <t>This decision seems higher than my pay scale, but if it needs to happen to make sure students are sacrificed, then I can back it.</t>
  </si>
  <si>
    <t>Restore open position with Animal Physiologist/Wildlife biologist position</t>
  </si>
  <si>
    <t>Strategic Plan</t>
  </si>
  <si>
    <t>Enrollment</t>
  </si>
  <si>
    <t>Retention</t>
  </si>
  <si>
    <t>Safety Security Sustainability</t>
  </si>
  <si>
    <t>Amount</t>
  </si>
  <si>
    <t>Presentation or not</t>
  </si>
  <si>
    <t>SPBC reviewer comments</t>
  </si>
  <si>
    <t>Type of Request</t>
  </si>
  <si>
    <t>Description</t>
  </si>
  <si>
    <t>Department, area, or division.</t>
  </si>
  <si>
    <t>Essential or not</t>
  </si>
  <si>
    <t>Overall Rating</t>
  </si>
  <si>
    <t>Comments from SPBC</t>
  </si>
  <si>
    <t>Fund. No money lost by filling the position; some is saved.</t>
  </si>
  <si>
    <t>Math Education Position - Replace Nilsen</t>
  </si>
  <si>
    <t>Averages</t>
  </si>
  <si>
    <t xml:space="preserve">Fund. </t>
  </si>
  <si>
    <t xml:space="preserve">If possible, phase in faculty - one per year. </t>
  </si>
  <si>
    <t xml:space="preserve">Eliminate parttime position and use media center personnel funds to help support this. </t>
  </si>
  <si>
    <t>Additional Simulation Assistant/Admin Assistant</t>
  </si>
  <si>
    <t xml:space="preserve">Not a high priority right now. </t>
  </si>
  <si>
    <t xml:space="preserve">Share this position with the request from music. When needed, it could support larger campus events beyond music and broadcasting. Quality matters and this supports recruiting and retention. Maybe the position should be centralized under IT.  </t>
  </si>
  <si>
    <t xml:space="preserve">Not a high priority right now. Use student workers. </t>
  </si>
  <si>
    <t xml:space="preserve">Actual cost would be approx $28,000 + $24,600 benefits = $52,600. Can we pay students to support this work? </t>
  </si>
  <si>
    <t xml:space="preserve">No. </t>
  </si>
  <si>
    <t>No. Two sections are needed per semester (campus and online) - use adjuncts.</t>
  </si>
  <si>
    <t>No harm in seeking an adjunct, but not fulltime initially until we know if it will work.</t>
  </si>
  <si>
    <t xml:space="preserve">Fund. We need a good website to recruit and retain students and to communicate information to others. We may need to offer more depending on the duties of the position. </t>
  </si>
  <si>
    <t>Increase maintenance budget closer to actuals ($50,000)</t>
  </si>
  <si>
    <t>Professional Development Training $2500</t>
  </si>
  <si>
    <t xml:space="preserve">Good idea. Do this in phases - undergraduate and then graduate. We generally support it if we can find the funds to support it. It should help recruiting, retention, student satisfaction, etc. Subject to strategic plan and other items that need clarified. </t>
  </si>
  <si>
    <t xml:space="preserve">Sure, if we can afford it. </t>
  </si>
  <si>
    <t xml:space="preserve">No. Students can raise $ through clubs and other sources. Maybe a donor would like to contribute. </t>
  </si>
  <si>
    <t>ASC funds for NSO programs $3,000</t>
  </si>
  <si>
    <t>Brent will relook at it, but she probably needs a bit more money</t>
  </si>
  <si>
    <t xml:space="preserve">Need more info. </t>
  </si>
  <si>
    <t>Chemicals and such</t>
  </si>
  <si>
    <t xml:space="preserve">Fund within your operating budget. Marketing and enrollment budgets are already tapped. </t>
  </si>
  <si>
    <t>??</t>
  </si>
  <si>
    <t>Who is using the equipment? Students? Faculty? Should they just replace the items with grants? Some items may be out of date. Could the department fund equipment for majors and the campus fund equipment for GE courses (somehow)?</t>
  </si>
  <si>
    <t>Fund.</t>
  </si>
  <si>
    <t>Fund it. We don't really have any other option.</t>
  </si>
  <si>
    <t xml:space="preserve">Take it from division budget. </t>
  </si>
  <si>
    <t>Adjunct Pool $50,000</t>
  </si>
  <si>
    <t>We need to study this and determine best practice for consistency. See what others in the state are doing. No to student travel.</t>
  </si>
  <si>
    <t>J. Mrozik - CEL</t>
  </si>
  <si>
    <t xml:space="preserve">Fund the increase or else we risk losing existing resources. </t>
  </si>
  <si>
    <t xml:space="preserve">Foundation will work with Sturm. </t>
  </si>
  <si>
    <t xml:space="preserve">Reassess needs with change in director. Some budget is needed. </t>
  </si>
  <si>
    <t xml:space="preserve">Fund. Needed for HLC and institution quality. </t>
  </si>
  <si>
    <t xml:space="preserve">Hold off on the decision until spring enrollments are firmed up. Reserves can be used for a few years, but eventually those will run out. </t>
  </si>
  <si>
    <t xml:space="preserve">VPAA will pay for site visit. </t>
  </si>
  <si>
    <t xml:space="preserve">Add it to the list of marketing for departments. </t>
  </si>
  <si>
    <t xml:space="preserve">No. We cannot afford to pay for that. </t>
  </si>
  <si>
    <t xml:space="preserve">Do not fund. Ask VPAA if funds are available. </t>
  </si>
  <si>
    <t xml:space="preserve">Use department budget for department travel. </t>
  </si>
  <si>
    <t>IACBE maintenance $12,000 total; need additional $2000</t>
  </si>
  <si>
    <t xml:space="preserve">Wait and see if additional $2000 is needed. Cost depends on number of students taking the Peregrine exam and may not exceed the $2K. Cover the expense if needed. </t>
  </si>
  <si>
    <t xml:space="preserve">Fund on a trial basis. SPBC is concerned about the low useage databases. Science and sociology need to know that the usage numbers are alarmings. Support inflationary increase first. Students have been frustrated with our library resources. </t>
  </si>
  <si>
    <t>Nope.</t>
  </si>
  <si>
    <t>No. Use the funds for materials at the library.</t>
  </si>
  <si>
    <t>Praxis II review resources $500</t>
  </si>
  <si>
    <t xml:space="preserve">Fund. It brings students to MSU, and it is a niche program. </t>
  </si>
  <si>
    <t xml:space="preserve">Use department budget to cover the cost. </t>
  </si>
  <si>
    <t xml:space="preserve">Nope. Use an open source software like R or have students purchase a license for MATH 315. </t>
  </si>
  <si>
    <t>Checked with Dr. Kana.  No other department is providing stipends for this work, and the amount of work required has been substantially reduced.
Do Not Fund</t>
  </si>
  <si>
    <t xml:space="preserve">Nope. The amount of work in clinicals has been reduced. Also, other departments are not paying for this work. We need consistency. </t>
  </si>
  <si>
    <t>Increase in student employee pool $1200</t>
  </si>
  <si>
    <t xml:space="preserve">If operating budget is funded, then the $1200 student employee funds are not needed. </t>
  </si>
  <si>
    <t xml:space="preserve">Fund. Include department requests for marketing on top of this request. </t>
  </si>
  <si>
    <t>Robotic Lawn Mower $6,000</t>
  </si>
  <si>
    <t>Title IX Expenses</t>
  </si>
  <si>
    <t xml:space="preserve">An analysis needs to be completed on athletics to determine the breakeven point. What is the optimal size of athletics that is sensible? The analysis should be available to campus and presented to SPBC. </t>
  </si>
  <si>
    <t>Fund it the best we can.</t>
  </si>
  <si>
    <t>How many students are impacted by the equipment issues? Which pieces of equipment are needed for classes? Donors? Adding a program fee might help?</t>
  </si>
  <si>
    <t>Fund.  (see other spot in sheet)</t>
  </si>
  <si>
    <t>4 copies AMOS statistical software for Economics undergraduate research and course support. $686.80 / perpetual license (add on for SPSS)</t>
  </si>
  <si>
    <t xml:space="preserve">Pay for from department budget. </t>
  </si>
  <si>
    <t xml:space="preserve">Pay for from department budget or have students pay for the student version if for a class. </t>
  </si>
  <si>
    <t>Maybe a donor can fund.</t>
  </si>
  <si>
    <t>No.</t>
  </si>
  <si>
    <t>Glass fronts, regular walls and doors for offices; curtains and blinds ($20,000 for the glass walls installed)</t>
  </si>
  <si>
    <t>Talk to George</t>
  </si>
  <si>
    <t>Talk to George and Darren - Cares Act $.</t>
  </si>
  <si>
    <t>Subject to the availability of funds.</t>
  </si>
  <si>
    <t xml:space="preserve">No. Fund from department if possible. </t>
  </si>
  <si>
    <t xml:space="preserve">President's Staff will review salary increases. </t>
  </si>
  <si>
    <t>Could they reallocated some of the savings in their supply fund for maintenance?</t>
  </si>
  <si>
    <t>rotating computer fund $150,000</t>
  </si>
  <si>
    <t xml:space="preserve">Fund all or part of it. Create a process and rotation for new computers. Have George evaluate and then decide. </t>
  </si>
  <si>
    <t>Science Equipment - Atomic Absorption Spectrometor</t>
  </si>
  <si>
    <t>Science Equipment - Fluorimeter</t>
  </si>
  <si>
    <t>Science Equipment - Gas Chromotology...</t>
  </si>
  <si>
    <t>Science Equipment - Nitrogen Generator</t>
  </si>
  <si>
    <t>Science Equipment - Scanning Electron Microscope</t>
  </si>
  <si>
    <t>Science Equipment - six types of science equipment worth $880,000 in total</t>
  </si>
  <si>
    <t>Science Equipment - Vacume system</t>
  </si>
  <si>
    <t>Science Equipment - XRay Defracator</t>
  </si>
  <si>
    <t>Science Equipment - Small equipment</t>
  </si>
  <si>
    <t>???</t>
  </si>
  <si>
    <t>COB Capital Classroom tables and chair upgrades</t>
  </si>
  <si>
    <t>COB Capital Facilities - Blinds</t>
  </si>
  <si>
    <t>COB Capital Facilities- Carpet</t>
  </si>
  <si>
    <t>COB Capital Paint faculty offices</t>
  </si>
  <si>
    <t>COB Capital Replace Copy Machines</t>
  </si>
  <si>
    <t>COB Capital Set of CoB remodeling ideas worth $201,300</t>
  </si>
  <si>
    <t xml:space="preserve">COB Capital Two 70" TVs for instructor podiums </t>
  </si>
  <si>
    <t>COB Capital Lumped Together</t>
  </si>
  <si>
    <t>COB New Positions - 2 faculty</t>
  </si>
  <si>
    <t>COB New Positions - 2 New Position(s) for BADM and 1 for BIT</t>
  </si>
  <si>
    <t>COB New Positions - 2nd Entrepreneurship position</t>
  </si>
  <si>
    <t>COB New Positions - BIT Faculty position (former position of S.Reynolds)</t>
  </si>
  <si>
    <t>COB New Positions - Management Faculty position (replacement for G. Ross)</t>
  </si>
  <si>
    <t>COB New Positions - Marketing Faculty (former position of M.Saeed)</t>
  </si>
  <si>
    <t>COB Capital Facility Needs</t>
  </si>
  <si>
    <t>Faculty attendance NASP Conference $1,500</t>
  </si>
  <si>
    <t>Cost</t>
  </si>
  <si>
    <t>High</t>
  </si>
  <si>
    <t>Wait for more information.</t>
  </si>
  <si>
    <t>General infrastructural repairs - carpet, etc.</t>
  </si>
  <si>
    <t>Fund. Checking on grant funding.</t>
  </si>
  <si>
    <t>Social Science after hours - Digital Content Production Workroom $6000; GIS workstations $4950</t>
  </si>
  <si>
    <t xml:space="preserve">Low  </t>
  </si>
  <si>
    <t>Hold for the HHall remodel.</t>
  </si>
  <si>
    <t>Low</t>
  </si>
  <si>
    <t>$25,000-45,000</t>
  </si>
  <si>
    <t xml:space="preserve">Maybe fund one or a few of them and evaluate their use. </t>
  </si>
  <si>
    <t>$3,000-5,000</t>
  </si>
  <si>
    <t>Seek donations and shared spaces (NDSU Extension Center)</t>
  </si>
  <si>
    <t>Foundation is working on this.</t>
  </si>
  <si>
    <t>Salaries</t>
  </si>
  <si>
    <t xml:space="preserve">High </t>
  </si>
  <si>
    <t xml:space="preserve">Fund. Dollars are being spent anyway. </t>
  </si>
  <si>
    <t>Medium</t>
  </si>
  <si>
    <t>High pending more information</t>
  </si>
  <si>
    <t>Recruiter</t>
  </si>
  <si>
    <t>K. Tyler - Enrollment and Admissions</t>
  </si>
  <si>
    <t>COB New Positions - IT Faculty position (former position of S.Reynolds)</t>
  </si>
  <si>
    <t xml:space="preserve">SPBC recommends another recruiter be added to Enrollment and Admissions. That unit is down three positions. </t>
  </si>
  <si>
    <t xml:space="preserve">Fund one position - Gary Ross line. (Management). Additional analysis is needed on all positions. </t>
  </si>
  <si>
    <t>See biology justification</t>
  </si>
  <si>
    <t xml:space="preserve">Two faculty </t>
  </si>
  <si>
    <t>Cybersecurity position (for 2022-2023)</t>
  </si>
  <si>
    <t xml:space="preserve">Consider collaboration of cybersecurity programs in CSci and COB. </t>
  </si>
  <si>
    <t xml:space="preserve">More info needed. </t>
  </si>
  <si>
    <t xml:space="preserve">We need to study this and determine best practice for consistency. See what others in the state are doing. Have Erik Kana do that. </t>
  </si>
  <si>
    <t xml:space="preserve">Move to ASC area. No, otherwise. </t>
  </si>
  <si>
    <t xml:space="preserve">We support it, but can they consider other space on campus? </t>
  </si>
  <si>
    <t xml:space="preserve">See VPAF request for faculty computer rotation. Go through approval process (talk to George). </t>
  </si>
  <si>
    <t xml:space="preserve">See what NDUS does, but try to fund. We need to fund some kind of teleconferencing software campuswide. An assessment would be helpful to inform that process for the longterm. </t>
  </si>
  <si>
    <t>Essential</t>
  </si>
  <si>
    <t>Look for alternative funding</t>
  </si>
  <si>
    <t>Approx same as current cost</t>
  </si>
  <si>
    <t>Self-sustaining</t>
  </si>
  <si>
    <t>Continuation of existing position - cost saving with new hire</t>
  </si>
  <si>
    <t xml:space="preserve">Gotta have this to support the grant. A study of the Center's use would be helpful. </t>
  </si>
  <si>
    <t>Already paid by VPAA.</t>
  </si>
  <si>
    <t>Essential - ask Katie which one - recruiter or transfer specialist?</t>
  </si>
  <si>
    <t>Space committee needs to evaluate</t>
  </si>
  <si>
    <t>Continuation of existing position - cost saving with new adjunct use.</t>
  </si>
  <si>
    <t xml:space="preserve">Continuation of existing position. </t>
  </si>
  <si>
    <t xml:space="preserve">Ask Erik to determine what others are doing and then decide. </t>
  </si>
  <si>
    <t>Maybe. Seek reconditioned or smaller model as backup. Maybe EPSCoR equipment funding (or other grants) could pay for this. Have we ever had two of them at once?</t>
  </si>
  <si>
    <t>Essential - GIS part</t>
  </si>
  <si>
    <t xml:space="preserve">Fund. An assessment of campus use would be helpful. We could require it to reduce paper, toner, and postage. As long as there is training, it makes sense.  </t>
  </si>
  <si>
    <t xml:space="preserve">Athletics chose not to submit a budget request even though they expect to have additional costs. It is demoralizing that a standard everyone eles is expected to meet they are allowed to ignore. Maybe we should ask someone from athletics to join the committee. </t>
  </si>
  <si>
    <t>Final Rating</t>
  </si>
  <si>
    <t>Column1</t>
  </si>
  <si>
    <t>Science Equipment - Small and Large</t>
  </si>
  <si>
    <t>28-35</t>
  </si>
  <si>
    <t>68-69</t>
  </si>
  <si>
    <t>Minimal</t>
  </si>
  <si>
    <t>$3,000/year</t>
  </si>
  <si>
    <t>$7,000/year</t>
  </si>
  <si>
    <t>$2000/year</t>
  </si>
  <si>
    <t>$6,000/year</t>
  </si>
  <si>
    <t>$700/year</t>
  </si>
  <si>
    <t>Adjunct pay per class</t>
  </si>
  <si>
    <t>Laptop computers: support for 6 faculty computers</t>
  </si>
  <si>
    <t>$216/year/employee</t>
  </si>
  <si>
    <t>$1,200/door</t>
  </si>
  <si>
    <t>$4,000/year</t>
  </si>
  <si>
    <t>N/A</t>
  </si>
  <si>
    <t>119,1</t>
  </si>
  <si>
    <t>109,1</t>
  </si>
  <si>
    <t>76,1</t>
  </si>
  <si>
    <t>numbering</t>
  </si>
  <si>
    <t>Do more evaluation on this issue. Waiting on renovation of the space or another space</t>
  </si>
  <si>
    <t xml:space="preserve">Further evaluation needed to prioritize these types of requests. Have Brian Smith assess all the facilities requests and prioritize them. </t>
  </si>
  <si>
    <t xml:space="preserve">Wait on legislature. </t>
  </si>
  <si>
    <t xml:space="preserve">Medium </t>
  </si>
  <si>
    <t>An evaluation of expenses in ASC would help. Take care of this within the ASC budget.</t>
  </si>
  <si>
    <t>Further evaluation needed to prioritize these types of requests</t>
  </si>
  <si>
    <t xml:space="preserve">Start with free resources and see if people use them and go from there. We might team up with the Minot Chamber of Commerce or other entities. We are generally supportive of the request if we can fund it. </t>
  </si>
  <si>
    <t xml:space="preserve">High - We like the GIS part - fund it; student tech fees might pay for it. Low on after hours - Microphones might be an option for the other part of the request. Symbiosis might be an option and working with music. </t>
  </si>
  <si>
    <t>Not sure we need all of these. One card reader at $1500 for one creativity station. Use department budget.</t>
  </si>
  <si>
    <t>Fund for privacy issues and the decent cost, but have her ask granting agency/Dept of Education first if the grant can pay for it. Do we prioritize classroom spaces or office spaces?</t>
  </si>
  <si>
    <t>Not sure if all of this is needed. Depends on enrollments. Analyze her course offerings.</t>
  </si>
  <si>
    <t xml:space="preserve">Probably not a half time position. Might want to role BGS into this position as well. VPAA will figure it out. </t>
  </si>
  <si>
    <t xml:space="preserve">Further evaluation needed. </t>
  </si>
  <si>
    <t>Fund half of the position now and evaluate over time. Not much choice.</t>
  </si>
  <si>
    <t>Can a program fee be added to cover this? Can it be included in the department's budget or at least some of it? It is an every other year expense. Who owns them? Do students return them or keep them? What part should students pay?</t>
  </si>
  <si>
    <t xml:space="preserve">Concerns about not having a math education expert in the department and accreditation. Scott's plan: Have J. Sherman fill Nilsen's position and use adjuncts for other courses. </t>
  </si>
  <si>
    <t xml:space="preserve">If staff are added, marketing needs to move. </t>
  </si>
  <si>
    <t>ITC received a lot of tech equipment under the second round of Cares Act funding. Try to share costs</t>
  </si>
  <si>
    <t>See broadcasting request.</t>
  </si>
  <si>
    <t>Strategic Plan - Average Rating (0-3)</t>
  </si>
  <si>
    <t>Enrollment - Average Rating (0-3)</t>
  </si>
  <si>
    <t>Retention - Average Rating (0-3)</t>
  </si>
  <si>
    <t>Safety Security Sustainability - Average Rating (0-3)</t>
  </si>
  <si>
    <t>Good idea. Do this in phases - undergraduate and then graduate. We generally support it if we can find the funds to support it. It should help recruiting, retention, student satisfaction, etc. Subject to strategic plan and other items that need clarified. Look for alternative funding.</t>
  </si>
  <si>
    <t>Fund. Dollars are being spent anyway. Approx same as current cost.</t>
  </si>
  <si>
    <t>Eliminate parttime position and use media center personnel funds to help support this. Self-sustaining.</t>
  </si>
  <si>
    <t>Fund. No money lost by filling the position; some is saved. Continuation of existing position - cost savings with new hire</t>
  </si>
  <si>
    <t>We need to study this and determine best practice for consistency. See what others in the state are doing. Have Erik Kana do that and then decide how much to increase these salaries.</t>
  </si>
  <si>
    <t xml:space="preserve">We must have this to support the grant. A study of the Center's use would be helpful. </t>
  </si>
  <si>
    <t>Ask Katie which position she needs more - transfer admissions specialist or recruiter?</t>
  </si>
  <si>
    <t>If possible, phase in faculty - one per year. Self-sustaining.</t>
  </si>
  <si>
    <t>Lighting $13,000</t>
  </si>
  <si>
    <t>Security cameras upgrades $15,000</t>
  </si>
  <si>
    <t>Rotating computer fund $150,000</t>
  </si>
  <si>
    <t>Improve drainage in Admin area $250,000</t>
  </si>
  <si>
    <t xml:space="preserve">Fund. This is a safety issue. </t>
  </si>
  <si>
    <t>Faculty: a) move Putnam from 80% special contract to 100% permanently ($4,000), b) add a full-time tenure track position ($80,000).</t>
  </si>
  <si>
    <t>Essential or Not</t>
  </si>
  <si>
    <t>Good idea. Do this in phases - undergraduate and then graduate. We generally support it if we can find the funds to support it. It should help recruiting, retention, student satisfaction, etc. Subject to strategic plan and other items that need clarified. Look for alternative funding</t>
  </si>
  <si>
    <t>Eliminate parttime position and use media center personnel funds to help support this. Self-sustaining</t>
  </si>
  <si>
    <t>Essential or not2</t>
  </si>
  <si>
    <t>Fund. Checking on grant funding. Look for alternative funding</t>
  </si>
  <si>
    <t>Fund. No money lost by filling the position; some is saved. Continuation of existing position - cost saving with new hire</t>
  </si>
  <si>
    <t xml:space="preserve">We need to study this and determine best practice for consistency. See what others in the state are doing. Have Erik Kana do that. Ask Erik to determine what others are doing and then decide. </t>
  </si>
  <si>
    <t xml:space="preserve">Fund one position - Gary Ross line. (Management). Additional analysis is needed on all positions. Continuation of existing position. </t>
  </si>
  <si>
    <t>Fund. It brings students to MSU, and it is a niche program. Self-sustaining</t>
  </si>
  <si>
    <t>Concerns about not having a math education expert in the department and accreditation. Scott's plan: Have J. Sherman fill Nilsen's position and use adjuncts for other courses. Continuation of existing position - cost saving with new adjunct use.</t>
  </si>
  <si>
    <t>If possible, phase in faculty - one per year. Self-sustaining</t>
  </si>
  <si>
    <t xml:space="preserve">An analysis needs to be completed on athletics to determine the breakeven point. What is the optimal size of athletics that is sensible? The analysis should be available to campus and presented to SPBC. Athletics chose not to submit a budget request even though they expect to have additional costs. It is demoralizing that a standard everyone eles is expected to meet they are allowed to ignore. Maybe we should ask someone from athletics to join the committee. </t>
  </si>
  <si>
    <t>Item Number</t>
  </si>
  <si>
    <t>Numbering</t>
  </si>
  <si>
    <t>Fund. It brings students to MSU, and it is a niche program. Self-sustaining.</t>
  </si>
  <si>
    <t>APPROVED</t>
  </si>
  <si>
    <t>Not approved - should have savings this year</t>
  </si>
  <si>
    <t>Nopt Approved</t>
  </si>
  <si>
    <t>Not approved because of Hess computers</t>
  </si>
  <si>
    <t>Not approved - reduce position</t>
  </si>
  <si>
    <t>APPROVED - use existing funds</t>
  </si>
  <si>
    <t>APPROVED - NEW OPERATING BUDGET $$$s</t>
  </si>
  <si>
    <t>APPROVED - USE EXISTING BUDGETS/FUNDS</t>
  </si>
  <si>
    <t>EVALUATE CARPETS &amp; OTHER DEFERRED MAINTENANCE</t>
  </si>
  <si>
    <t>APPROVED - ONE-TIME FUNDS</t>
  </si>
  <si>
    <t>NOT APPROVED</t>
  </si>
  <si>
    <t>Jennifer - move to tenure track - eliminate nilsen position bump adjuncts</t>
  </si>
  <si>
    <t>Approved but Scott wants to hold off another year</t>
  </si>
  <si>
    <t>APPROVED - existing funds</t>
  </si>
  <si>
    <t>Approved - $250,000 from reserves</t>
  </si>
  <si>
    <t>New sport to enhance Title IX compliance</t>
  </si>
  <si>
    <t>New position and operating for 1st year.</t>
  </si>
  <si>
    <t xml:space="preserve">New position </t>
  </si>
  <si>
    <t>Increasing squad size expectations - enhance Title IX compliance</t>
  </si>
  <si>
    <t>TOTAL</t>
  </si>
  <si>
    <t>STATUS</t>
  </si>
  <si>
    <t>USE EXISTING FUNDS</t>
  </si>
  <si>
    <t>Wait and see demand</t>
  </si>
  <si>
    <t>SPBC recommends another recruiter be added to Enrollment and Admissions. That unit is down three positions. Ask Jecek/Katie which position is needed more - transfer admissions specialist or recruiter?</t>
  </si>
  <si>
    <t>Hockey Coach</t>
  </si>
  <si>
    <t>Moving Men's Hockey under Athletics</t>
  </si>
  <si>
    <t>Decision previously made</t>
  </si>
  <si>
    <t>Recruiter or Transfer Specialist</t>
  </si>
  <si>
    <t>Approved one of two possible positions</t>
  </si>
  <si>
    <t>Originally requested $113,305.  To be evaluated when new structure is in place.</t>
  </si>
  <si>
    <t xml:space="preserve">Andy Carter - Fundraiser - focus Men's Hockey </t>
  </si>
  <si>
    <t>Men's Hockey has fundraiser - want to continue under Athletic's supervision</t>
  </si>
  <si>
    <t>Included in approved oeprating budget increase</t>
  </si>
  <si>
    <t>EVALUATE OPERATING AND ONE-TIME EXPENSE PROPOSALS</t>
  </si>
  <si>
    <t>Trinity Nursing Grant</t>
  </si>
  <si>
    <t>Funding is uncertain</t>
  </si>
  <si>
    <t>Currently Grant Funded positon</t>
  </si>
  <si>
    <t>APPROVED $3,000 per year - original request was $5,903</t>
  </si>
  <si>
    <t>2 New Positions</t>
  </si>
  <si>
    <t>APPROVED - $24,000 over two years</t>
  </si>
  <si>
    <t>APPROVED - 1 position.  Wait for demand to grow for other.</t>
  </si>
  <si>
    <t>Andy Carter - Track &amp; Field Assistant Coach</t>
  </si>
  <si>
    <t>Andy Carter - Women's Wrestling</t>
  </si>
  <si>
    <t>FTE</t>
  </si>
  <si>
    <t>Approved</t>
  </si>
  <si>
    <t>Approved - fund out of $250K maintance funds if possible</t>
  </si>
  <si>
    <t>Approved - Use CEL reserves to fund</t>
  </si>
  <si>
    <t>Not approved year after research of comparative schools</t>
  </si>
  <si>
    <t>Position to pay for itself through increased revenues</t>
  </si>
  <si>
    <t>Trinity committed to funding grant</t>
  </si>
  <si>
    <t>APPROVED.  new position - one year special contract.  Putnam increase not approved</t>
  </si>
  <si>
    <t>APPROVED - use federal funds</t>
  </si>
  <si>
    <t xml:space="preserve">APPROVED filling Bernsdorf and Eklund positions.  Not approved Ross position </t>
  </si>
  <si>
    <t>Use Readysign at lower cost using existin funds</t>
  </si>
  <si>
    <t>Using room 108 Memorial.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</si>
</sst>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6" x14ac:knownFonts="1">
    <font>
      <sz val="11"/>
      <color theme="1"/>
      <name val="Calibri"/>
      <family val="2"/>
      <scheme val="minor"/>
    </font>
    <font>
      <sz val="10"/>
      <name val="Arial"/>
      <family val="2"/>
    </font>
    <font>
      <sz val="11"/>
      <color rgb="FFFF0000"/>
      <name val="Calibri"/>
      <family val="2"/>
      <scheme val="minor"/>
    </font>
    <font>
      <b/>
      <sz val="11"/>
      <color theme="1"/>
      <name val="Calibri"/>
      <family val="2"/>
      <scheme val="minor"/>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NumberFormat="1"/>
    <xf numFmtId="2" fontId="0" fillId="0" borderId="0" xfId="0" applyNumberFormat="1"/>
    <xf numFmtId="0" fontId="0" fillId="0" borderId="1" xfId="0" applyNumberFormat="1" applyBorder="1"/>
    <xf numFmtId="0" fontId="0" fillId="0" borderId="0" xfId="0" applyNumberFormat="1" applyBorder="1"/>
    <xf numFmtId="0" fontId="0" fillId="2" borderId="0" xfId="0" applyNumberFormat="1" applyFill="1"/>
    <xf numFmtId="0" fontId="0" fillId="0" borderId="0" xfId="0" applyNumberFormat="1" applyFill="1"/>
    <xf numFmtId="0" fontId="0" fillId="2" borderId="0" xfId="0" applyFill="1"/>
    <xf numFmtId="0" fontId="2" fillId="0" borderId="0" xfId="0" applyNumberFormat="1" applyFont="1" applyFill="1"/>
    <xf numFmtId="2" fontId="0" fillId="2" borderId="0" xfId="0" applyNumberFormat="1" applyFill="1"/>
    <xf numFmtId="0" fontId="0" fillId="2" borderId="0" xfId="0" applyNumberFormat="1" applyFill="1" applyBorder="1"/>
    <xf numFmtId="2" fontId="0" fillId="2" borderId="0" xfId="0" applyNumberFormat="1" applyFill="1" applyBorder="1"/>
    <xf numFmtId="0" fontId="0" fillId="0" borderId="0" xfId="0" applyFill="1"/>
    <xf numFmtId="2" fontId="0" fillId="0" borderId="0" xfId="0" applyNumberFormat="1" applyFill="1"/>
    <xf numFmtId="164" fontId="0" fillId="0" borderId="0" xfId="0" applyNumberFormat="1"/>
    <xf numFmtId="164" fontId="0" fillId="2" borderId="0" xfId="0" applyNumberFormat="1" applyFill="1"/>
    <xf numFmtId="164" fontId="0" fillId="2" borderId="0" xfId="0" applyNumberFormat="1" applyFill="1" applyBorder="1"/>
    <xf numFmtId="164" fontId="0" fillId="0" borderId="0" xfId="0" applyNumberFormat="1" applyFill="1"/>
    <xf numFmtId="0" fontId="0" fillId="0" borderId="0" xfId="0" applyBorder="1"/>
    <xf numFmtId="2" fontId="0" fillId="0" borderId="0" xfId="0" applyNumberFormat="1" applyBorder="1"/>
    <xf numFmtId="164" fontId="0" fillId="0" borderId="0" xfId="0" applyNumberFormat="1" applyBorder="1"/>
    <xf numFmtId="0" fontId="0" fillId="3" borderId="0" xfId="0" applyNumberFormat="1" applyFill="1"/>
    <xf numFmtId="0" fontId="0" fillId="3" borderId="0" xfId="0" applyFill="1"/>
    <xf numFmtId="2" fontId="0" fillId="3" borderId="0" xfId="0" applyNumberFormat="1" applyFill="1"/>
    <xf numFmtId="164" fontId="0" fillId="3" borderId="0" xfId="0" applyNumberFormat="1" applyFill="1"/>
    <xf numFmtId="0" fontId="0" fillId="0" borderId="0" xfId="0" applyNumberFormat="1" applyAlignment="1">
      <alignment wrapText="1"/>
    </xf>
    <xf numFmtId="0" fontId="0" fillId="2" borderId="0" xfId="0" applyNumberFormat="1" applyFill="1" applyAlignment="1">
      <alignment wrapText="1"/>
    </xf>
    <xf numFmtId="0" fontId="0" fillId="3" borderId="0" xfId="0" applyNumberFormat="1" applyFill="1" applyAlignment="1">
      <alignment wrapText="1"/>
    </xf>
    <xf numFmtId="0" fontId="0" fillId="0" borderId="0" xfId="0" applyNumberFormat="1" applyFill="1" applyAlignment="1">
      <alignment wrapText="1"/>
    </xf>
    <xf numFmtId="0" fontId="0" fillId="0" borderId="0" xfId="0" applyNumberFormat="1" applyBorder="1" applyAlignment="1">
      <alignment wrapText="1"/>
    </xf>
    <xf numFmtId="0" fontId="0" fillId="2" borderId="0" xfId="0" applyNumberFormat="1" applyFill="1" applyBorder="1" applyAlignment="1">
      <alignment wrapText="1"/>
    </xf>
    <xf numFmtId="0" fontId="0" fillId="2" borderId="0" xfId="0" applyFill="1" applyAlignment="1">
      <alignment wrapText="1"/>
    </xf>
    <xf numFmtId="0" fontId="0" fillId="0" borderId="0" xfId="0" applyAlignment="1">
      <alignment wrapText="1"/>
    </xf>
    <xf numFmtId="0" fontId="0" fillId="0" borderId="1" xfId="0" applyFill="1" applyBorder="1"/>
    <xf numFmtId="0" fontId="1" fillId="0" borderId="0" xfId="1" applyFill="1" applyAlignment="1">
      <alignment wrapText="1"/>
    </xf>
    <xf numFmtId="0" fontId="0" fillId="0" borderId="1" xfId="0" applyBorder="1"/>
    <xf numFmtId="2" fontId="0" fillId="0" borderId="1" xfId="0" applyNumberFormat="1" applyBorder="1"/>
    <xf numFmtId="164" fontId="0" fillId="0" borderId="1" xfId="0" applyNumberFormat="1" applyBorder="1"/>
    <xf numFmtId="0" fontId="0" fillId="0" borderId="1" xfId="0" applyNumberFormat="1" applyBorder="1" applyAlignment="1">
      <alignment wrapText="1"/>
    </xf>
    <xf numFmtId="0" fontId="0" fillId="0" borderId="0" xfId="0" applyFill="1" applyAlignment="1">
      <alignment wrapText="1"/>
    </xf>
    <xf numFmtId="0" fontId="0" fillId="2" borderId="0" xfId="0" applyFill="1" applyBorder="1"/>
    <xf numFmtId="0" fontId="0" fillId="2" borderId="0" xfId="0" applyFill="1" applyBorder="1" applyAlignment="1">
      <alignment wrapText="1"/>
    </xf>
    <xf numFmtId="0" fontId="0" fillId="0" borderId="0" xfId="0" applyBorder="1" applyAlignment="1">
      <alignment wrapText="1"/>
    </xf>
    <xf numFmtId="0" fontId="0" fillId="0" borderId="1" xfId="0" applyBorder="1" applyAlignment="1">
      <alignment wrapText="1"/>
    </xf>
    <xf numFmtId="0" fontId="0" fillId="3" borderId="0" xfId="0" applyFill="1" applyAlignment="1">
      <alignment wrapText="1"/>
    </xf>
    <xf numFmtId="0" fontId="2" fillId="0" borderId="0" xfId="0" applyFont="1" applyFill="1"/>
    <xf numFmtId="2" fontId="0" fillId="0" borderId="0" xfId="0" applyNumberFormat="1" applyFill="1" applyAlignment="1">
      <alignment wrapText="1"/>
    </xf>
    <xf numFmtId="0" fontId="0" fillId="0" borderId="0" xfId="0" applyFill="1" applyBorder="1" applyAlignment="1">
      <alignment wrapText="1"/>
    </xf>
    <xf numFmtId="2" fontId="0" fillId="0" borderId="0" xfId="0" applyNumberFormat="1" applyFill="1" applyBorder="1" applyAlignment="1">
      <alignment wrapText="1"/>
    </xf>
    <xf numFmtId="164" fontId="0" fillId="0" borderId="0" xfId="0" applyNumberFormat="1" applyFill="1" applyAlignment="1">
      <alignment horizontal="right" wrapText="1"/>
    </xf>
    <xf numFmtId="164" fontId="0" fillId="0" borderId="0" xfId="0" applyNumberFormat="1" applyFill="1" applyBorder="1" applyAlignment="1">
      <alignment horizontal="right" wrapText="1"/>
    </xf>
    <xf numFmtId="0" fontId="0" fillId="0" borderId="0" xfId="0" applyFill="1" applyAlignment="1">
      <alignment horizontal="right" wrapText="1"/>
    </xf>
    <xf numFmtId="0" fontId="0" fillId="0" borderId="0" xfId="0" applyAlignment="1">
      <alignment horizontal="right"/>
    </xf>
    <xf numFmtId="0" fontId="3" fillId="0" borderId="0" xfId="0" applyFont="1" applyFill="1" applyAlignment="1">
      <alignment vertical="top" wrapText="1"/>
    </xf>
    <xf numFmtId="2" fontId="3" fillId="0" borderId="0" xfId="0" applyNumberFormat="1" applyFont="1" applyFill="1" applyAlignment="1">
      <alignment vertical="top" wrapText="1"/>
    </xf>
    <xf numFmtId="164" fontId="3" fillId="0" borderId="0" xfId="0" applyNumberFormat="1" applyFont="1" applyFill="1" applyAlignment="1">
      <alignment horizontal="right" vertical="top" wrapText="1"/>
    </xf>
    <xf numFmtId="0" fontId="3" fillId="0" borderId="0" xfId="0" applyFont="1" applyAlignment="1">
      <alignment vertical="top"/>
    </xf>
    <xf numFmtId="0" fontId="0" fillId="0" borderId="0" xfId="0" applyFill="1" applyAlignment="1">
      <alignment vertical="top" wrapText="1"/>
    </xf>
    <xf numFmtId="0" fontId="0" fillId="0" borderId="0" xfId="0" applyNumberFormat="1" applyAlignment="1">
      <alignment vertical="top" wrapText="1"/>
    </xf>
    <xf numFmtId="164" fontId="0" fillId="0" borderId="0" xfId="0" applyNumberFormat="1" applyAlignment="1">
      <alignment vertical="top" wrapText="1"/>
    </xf>
    <xf numFmtId="0" fontId="4" fillId="0" borderId="0" xfId="0" applyFont="1" applyFill="1" applyAlignment="1">
      <alignment wrapText="1"/>
    </xf>
    <xf numFmtId="0" fontId="4" fillId="0" borderId="0" xfId="0" applyFont="1"/>
    <xf numFmtId="164" fontId="0" fillId="0" borderId="0" xfId="0" applyNumberFormat="1" applyAlignment="1">
      <alignment horizontal="right"/>
    </xf>
    <xf numFmtId="0" fontId="5" fillId="0" borderId="0" xfId="0" applyFont="1" applyFill="1" applyAlignment="1">
      <alignment vertical="top" wrapText="1"/>
    </xf>
    <xf numFmtId="0" fontId="3" fillId="0" borderId="0" xfId="0" applyFont="1" applyFill="1" applyAlignment="1">
      <alignment wrapText="1"/>
    </xf>
    <xf numFmtId="164" fontId="3" fillId="0" borderId="0" xfId="0" applyNumberFormat="1" applyFont="1" applyAlignment="1">
      <alignment horizontal="right"/>
    </xf>
    <xf numFmtId="2" fontId="3" fillId="0" borderId="0" xfId="0" applyNumberFormat="1" applyFont="1"/>
    <xf numFmtId="0" fontId="3" fillId="0" borderId="0" xfId="0" applyFont="1"/>
  </cellXfs>
  <cellStyles count="2">
    <cellStyle name="Normal" xfId="0" builtinId="0"/>
    <cellStyle name="Normal 4 3" xfId="1" xr:uid="{00000000-0005-0000-0000-000001000000}"/>
  </cellStyles>
  <dxfs count="57">
    <dxf>
      <fill>
        <patternFill patternType="none">
          <fgColor indexed="64"/>
          <bgColor indexed="65"/>
        </patternFill>
      </fill>
    </dxf>
    <dxf>
      <numFmt numFmtId="0" formatCode="General"/>
      <alignment horizontal="general" vertical="bottom" textRotation="0" wrapText="1" indent="0" justifyLastLine="0" shrinkToFit="0" readingOrder="0"/>
    </dxf>
    <dxf>
      <numFmt numFmtId="0" formatCode="General"/>
    </dxf>
    <dxf>
      <numFmt numFmtId="0" formatCode="General"/>
    </dxf>
    <dxf>
      <numFmt numFmtId="0" formatCode="General"/>
    </dxf>
    <dxf>
      <numFmt numFmtId="164" formatCode="&quot;$&quot;#,##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0" formatCode="General"/>
    </dxf>
    <dxf>
      <numFmt numFmtId="0" formatCode="General"/>
    </dxf>
    <dxf>
      <numFmt numFmtId="0" formatCode="General"/>
    </dxf>
    <dxf>
      <numFmt numFmtId="0" formatCode="General"/>
    </dxf>
    <dxf>
      <numFmt numFmtId="0" formatCode="General"/>
    </dxf>
    <dxf>
      <numFmt numFmtId="0" formatCode="General"/>
    </dxf>
    <dxf>
      <alignment horizontal="general" vertical="top"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164" formatCode="&quot;$&quot;#,##0"/>
      <fill>
        <patternFill patternType="none">
          <fgColor indexed="64"/>
          <bgColor indexed="65"/>
        </patternFill>
      </fill>
      <alignment horizontal="right"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alignment vertical="top"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164" formatCode="&quot;$&quot;#,##0"/>
      <fill>
        <patternFill patternType="none">
          <fgColor indexed="64"/>
          <bgColor indexed="65"/>
        </patternFill>
      </fill>
      <alignment horizontal="right"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alignment vertical="top"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164" formatCode="&quot;$&quot;#,##0"/>
      <fill>
        <patternFill patternType="none">
          <fgColor indexed="64"/>
          <bgColor indexed="65"/>
        </patternFill>
      </fill>
      <alignment horizontal="right"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1:M2" insertRow="1" totalsRowShown="0" headerRowDxfId="56" dataDxfId="55">
  <autoFilter ref="A1:M2" xr:uid="{00000000-0009-0000-0100-000004000000}"/>
  <tableColumns count="13">
    <tableColumn id="1" xr3:uid="{00000000-0010-0000-0000-000001000000}" name="Department, area, or division." dataDxfId="54"/>
    <tableColumn id="2" xr3:uid="{00000000-0010-0000-0000-000002000000}" name="Type of Request" dataDxfId="53"/>
    <tableColumn id="3" xr3:uid="{00000000-0010-0000-0000-000003000000}" name="Description" dataDxfId="52"/>
    <tableColumn id="13" xr3:uid="{AE04815A-B94F-4E2C-A992-D8E46D2DA539}" name="FTE"/>
    <tableColumn id="4" xr3:uid="{00000000-0010-0000-0000-000004000000}" name="Strategic Plan - Average Rating (0-3)" dataDxfId="51"/>
    <tableColumn id="5" xr3:uid="{00000000-0010-0000-0000-000005000000}" name="Enrollment - Average Rating (0-3)" dataDxfId="50"/>
    <tableColumn id="6" xr3:uid="{00000000-0010-0000-0000-000006000000}" name="Retention - Average Rating (0-3)" dataDxfId="49"/>
    <tableColumn id="7" xr3:uid="{00000000-0010-0000-0000-000007000000}" name="Safety Security Sustainability - Average Rating (0-3)" dataDxfId="48"/>
    <tableColumn id="8" xr3:uid="{00000000-0010-0000-0000-000008000000}" name="Overall Rating" dataDxfId="47"/>
    <tableColumn id="9" xr3:uid="{00000000-0010-0000-0000-000009000000}" name="Cost" dataDxfId="46"/>
    <tableColumn id="10" xr3:uid="{00000000-0010-0000-0000-00000A000000}" name="Comments from SPBC" dataDxfId="45"/>
    <tableColumn id="11" xr3:uid="{00000000-0010-0000-0000-00000B000000}" name="Essential or Not" dataDxfId="44"/>
    <tableColumn id="12" xr3:uid="{8A109ED8-627E-43D1-A89A-0B60B44A7E3C}" name="STATUS" dataDxfId="4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5" displayName="Table5" ref="A1:J24" totalsRowShown="0" headerRowDxfId="42" dataDxfId="41">
  <autoFilter ref="A1:J24" xr:uid="{00000000-0009-0000-0100-000005000000}"/>
  <tableColumns count="10">
    <tableColumn id="1" xr3:uid="{00000000-0010-0000-0100-000001000000}" name="Department, area, or division." dataDxfId="40"/>
    <tableColumn id="2" xr3:uid="{00000000-0010-0000-0100-000002000000}" name="Type of Request" dataDxfId="39"/>
    <tableColumn id="3" xr3:uid="{00000000-0010-0000-0100-000003000000}" name="Description" dataDxfId="38"/>
    <tableColumn id="4" xr3:uid="{00000000-0010-0000-0100-000004000000}" name="Strategic Plan - Average Rating (0-3)" dataDxfId="37"/>
    <tableColumn id="5" xr3:uid="{00000000-0010-0000-0100-000005000000}" name="Enrollment - Average Rating (0-3)" dataDxfId="36"/>
    <tableColumn id="6" xr3:uid="{00000000-0010-0000-0100-000006000000}" name="Retention - Average Rating (0-3)" dataDxfId="35"/>
    <tableColumn id="7" xr3:uid="{00000000-0010-0000-0100-000007000000}" name="Safety Security Sustainability - Average Rating (0-3)" dataDxfId="34"/>
    <tableColumn id="8" xr3:uid="{00000000-0010-0000-0100-000008000000}" name="Overall Rating" dataDxfId="33"/>
    <tableColumn id="9" xr3:uid="{00000000-0010-0000-0100-000009000000}" name="Cost" dataDxfId="32"/>
    <tableColumn id="10" xr3:uid="{00000000-0010-0000-0100-00000A000000}" name="Comments from SPBC" dataDxfId="3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6" displayName="Table6" ref="A1:J44" totalsRowShown="0" headerRowDxfId="30">
  <autoFilter ref="A1:J44" xr:uid="{00000000-0009-0000-0100-000006000000}"/>
  <tableColumns count="10">
    <tableColumn id="1" xr3:uid="{00000000-0010-0000-0200-000001000000}" name="Department, area, or division." dataDxfId="29"/>
    <tableColumn id="2" xr3:uid="{00000000-0010-0000-0200-000002000000}" name="Type of Request" dataDxfId="28"/>
    <tableColumn id="3" xr3:uid="{00000000-0010-0000-0200-000003000000}" name="Description" dataDxfId="27"/>
    <tableColumn id="4" xr3:uid="{00000000-0010-0000-0200-000004000000}" name="Strategic Plan - Average Rating (0-3)" dataDxfId="26"/>
    <tableColumn id="5" xr3:uid="{00000000-0010-0000-0200-000005000000}" name="Enrollment - Average Rating (0-3)" dataDxfId="25"/>
    <tableColumn id="6" xr3:uid="{00000000-0010-0000-0200-000006000000}" name="Retention - Average Rating (0-3)" dataDxfId="24"/>
    <tableColumn id="7" xr3:uid="{00000000-0010-0000-0200-000007000000}" name="Safety Security Sustainability - Average Rating (0-3)" dataDxfId="23"/>
    <tableColumn id="8" xr3:uid="{00000000-0010-0000-0200-000008000000}" name="Overall Rating" dataDxfId="22"/>
    <tableColumn id="9" xr3:uid="{00000000-0010-0000-0200-000009000000}" name="Cost" dataDxfId="21"/>
    <tableColumn id="10" xr3:uid="{00000000-0010-0000-0200-00000A000000}" name="Comments from SPBC" dataDxfId="2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 displayName="Table1" ref="A1:R522" totalsRowShown="0" headerRowDxfId="19">
  <autoFilter ref="A1:R522" xr:uid="{00000000-0009-0000-0100-000001000000}"/>
  <sortState xmlns:xlrd2="http://schemas.microsoft.com/office/spreadsheetml/2017/richdata2" ref="A2:R522">
    <sortCondition ref="K2:K522"/>
    <sortCondition ref="B2:B522"/>
  </sortState>
  <tableColumns count="18">
    <tableColumn id="1" xr3:uid="{00000000-0010-0000-0300-000001000000}" name="ID" dataDxfId="18"/>
    <tableColumn id="24" xr3:uid="{00000000-0010-0000-0300-000018000000}" name="Numbering" dataDxfId="17"/>
    <tableColumn id="22" xr3:uid="{00000000-0010-0000-0300-000016000000}" name="Item Number" dataDxfId="16"/>
    <tableColumn id="6" xr3:uid="{00000000-0010-0000-0300-000006000000}" name="Department, area, or division." dataDxfId="15"/>
    <tableColumn id="7" xr3:uid="{00000000-0010-0000-0300-000007000000}" name="Type of Request" dataDxfId="14"/>
    <tableColumn id="8" xr3:uid="{00000000-0010-0000-0300-000008000000}" name="Description" dataDxfId="13"/>
    <tableColumn id="9" xr3:uid="{00000000-0010-0000-0300-000009000000}" name="Strategic Plan - Average Rating (0-3)" dataDxfId="12"/>
    <tableColumn id="10" xr3:uid="{00000000-0010-0000-0300-00000A000000}" name="Enrollment - Average Rating (0-3)" dataDxfId="11"/>
    <tableColumn id="11" xr3:uid="{00000000-0010-0000-0300-00000B000000}" name="Retention - Average Rating (0-3)" dataDxfId="10"/>
    <tableColumn id="12" xr3:uid="{00000000-0010-0000-0300-00000C000000}" name="Safety Security Sustainability - Average Rating (0-3)" dataDxfId="9"/>
    <tableColumn id="18" xr3:uid="{00000000-0010-0000-0300-000012000000}" name="Overall Rating" dataDxfId="8"/>
    <tableColumn id="20" xr3:uid="{00000000-0010-0000-0300-000014000000}" name="Essential or Not" dataDxfId="7"/>
    <tableColumn id="19" xr3:uid="{00000000-0010-0000-0300-000013000000}" name="Comments from SPBC" dataDxfId="6"/>
    <tableColumn id="17" xr3:uid="{00000000-0010-0000-0300-000011000000}" name="Cost" dataDxfId="5"/>
    <tableColumn id="13" xr3:uid="{00000000-0010-0000-0300-00000D000000}" name="Amount" dataDxfId="4"/>
    <tableColumn id="14" xr3:uid="{00000000-0010-0000-0300-00000E000000}" name="Essential or not2" dataDxfId="3"/>
    <tableColumn id="15" xr3:uid="{00000000-0010-0000-0300-00000F000000}" name="Presentation or not" dataDxfId="2"/>
    <tableColumn id="16" xr3:uid="{00000000-0010-0000-0300-000010000000}" name="SPBC reviewer comments"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3"/>
  <sheetViews>
    <sheetView tabSelected="1" workbookViewId="0">
      <selection activeCell="A10" sqref="A10:M10"/>
    </sheetView>
  </sheetViews>
  <sheetFormatPr defaultRowHeight="15" x14ac:dyDescent="0.25"/>
  <cols>
    <col min="1" max="1" width="27.5703125" customWidth="1"/>
    <col min="2" max="2" width="20.28515625" customWidth="1"/>
    <col min="3" max="4" width="37" customWidth="1"/>
    <col min="5" max="8" width="12.5703125" style="2" customWidth="1"/>
    <col min="9" max="9" width="12.5703125" hidden="1" customWidth="1"/>
    <col min="10" max="10" width="12.5703125" style="52" customWidth="1"/>
    <col min="11" max="11" width="42.5703125" customWidth="1"/>
    <col min="12" max="12" width="15.42578125" hidden="1" customWidth="1"/>
    <col min="13" max="13" width="27.28515625" style="32" customWidth="1"/>
  </cols>
  <sheetData>
    <row r="1" spans="1:13" s="56" customFormat="1" ht="71.45" customHeight="1" x14ac:dyDescent="0.25">
      <c r="A1" s="53" t="s">
        <v>351</v>
      </c>
      <c r="B1" s="53" t="s">
        <v>349</v>
      </c>
      <c r="C1" s="53" t="s">
        <v>350</v>
      </c>
      <c r="D1" s="53" t="s">
        <v>624</v>
      </c>
      <c r="E1" s="54" t="s">
        <v>548</v>
      </c>
      <c r="F1" s="54" t="s">
        <v>549</v>
      </c>
      <c r="G1" s="54" t="s">
        <v>550</v>
      </c>
      <c r="H1" s="54" t="s">
        <v>551</v>
      </c>
      <c r="I1" s="53" t="s">
        <v>353</v>
      </c>
      <c r="J1" s="55" t="s">
        <v>458</v>
      </c>
      <c r="K1" s="53" t="s">
        <v>354</v>
      </c>
      <c r="L1" s="53" t="s">
        <v>566</v>
      </c>
      <c r="M1" s="63" t="s">
        <v>601</v>
      </c>
    </row>
    <row r="2" spans="1:13" x14ac:dyDescent="0.25">
      <c r="M2" s="46"/>
    </row>
    <row r="4" spans="1:13" ht="18.75" x14ac:dyDescent="0.3">
      <c r="A4" s="61" t="s">
        <v>587</v>
      </c>
    </row>
    <row r="5" spans="1:13" ht="45" x14ac:dyDescent="0.25">
      <c r="A5" s="39" t="s">
        <v>103</v>
      </c>
      <c r="B5" s="39" t="s">
        <v>619</v>
      </c>
      <c r="C5" s="39" t="s">
        <v>104</v>
      </c>
      <c r="D5" s="39">
        <v>2</v>
      </c>
      <c r="E5" s="46">
        <v>2</v>
      </c>
      <c r="F5" s="46">
        <v>1.5</v>
      </c>
      <c r="G5" s="46">
        <v>1.5</v>
      </c>
      <c r="H5" s="46">
        <v>3</v>
      </c>
      <c r="I5" s="46" t="s">
        <v>459</v>
      </c>
      <c r="J5" s="49">
        <v>230000</v>
      </c>
      <c r="K5" s="46" t="s">
        <v>483</v>
      </c>
      <c r="L5" s="46" t="s">
        <v>492</v>
      </c>
      <c r="M5" s="32" t="s">
        <v>581</v>
      </c>
    </row>
    <row r="6" spans="1:13" ht="60" x14ac:dyDescent="0.25">
      <c r="A6" s="39" t="s">
        <v>37</v>
      </c>
      <c r="B6" s="39" t="s">
        <v>2</v>
      </c>
      <c r="C6" s="39" t="s">
        <v>565</v>
      </c>
      <c r="D6" s="39">
        <v>1</v>
      </c>
      <c r="E6" s="46">
        <v>2.4</v>
      </c>
      <c r="F6" s="46">
        <v>1.8</v>
      </c>
      <c r="G6" s="46">
        <v>2</v>
      </c>
      <c r="H6" s="46">
        <v>1.4</v>
      </c>
      <c r="I6" s="46" t="s">
        <v>459</v>
      </c>
      <c r="J6" s="49">
        <v>84000</v>
      </c>
      <c r="K6" s="46" t="s">
        <v>476</v>
      </c>
      <c r="L6" s="46"/>
      <c r="M6" s="32" t="s">
        <v>631</v>
      </c>
    </row>
    <row r="7" spans="1:13" ht="45" x14ac:dyDescent="0.25">
      <c r="A7" s="39" t="s">
        <v>1</v>
      </c>
      <c r="B7" s="39" t="s">
        <v>2</v>
      </c>
      <c r="C7" s="39" t="s">
        <v>121</v>
      </c>
      <c r="D7" s="39">
        <v>1</v>
      </c>
      <c r="E7" s="46">
        <v>2.5619047619047621</v>
      </c>
      <c r="F7" s="46">
        <v>2.9047619047619051</v>
      </c>
      <c r="G7" s="46">
        <v>1.7809523809523813</v>
      </c>
      <c r="H7" s="46">
        <v>1.8571428571428572</v>
      </c>
      <c r="I7" s="46" t="s">
        <v>459</v>
      </c>
      <c r="J7" s="49">
        <v>100000</v>
      </c>
      <c r="K7" s="46" t="s">
        <v>559</v>
      </c>
      <c r="L7" s="46"/>
      <c r="M7" s="32" t="s">
        <v>621</v>
      </c>
    </row>
    <row r="8" spans="1:13" ht="30" x14ac:dyDescent="0.25">
      <c r="A8" s="39" t="s">
        <v>62</v>
      </c>
      <c r="B8" s="39" t="s">
        <v>2</v>
      </c>
      <c r="C8" s="39" t="s">
        <v>361</v>
      </c>
      <c r="D8" s="39">
        <v>1</v>
      </c>
      <c r="E8" s="46">
        <v>1.6</v>
      </c>
      <c r="F8" s="46">
        <v>1.2</v>
      </c>
      <c r="G8" s="46">
        <v>1.4</v>
      </c>
      <c r="H8" s="46">
        <v>1.6</v>
      </c>
      <c r="I8" s="46" t="s">
        <v>459</v>
      </c>
      <c r="J8" s="49">
        <v>85000</v>
      </c>
      <c r="K8" s="46" t="s">
        <v>358</v>
      </c>
      <c r="L8" s="46"/>
      <c r="M8" s="32" t="s">
        <v>581</v>
      </c>
    </row>
    <row r="9" spans="1:13" ht="30" x14ac:dyDescent="0.25">
      <c r="A9" s="39" t="s">
        <v>9</v>
      </c>
      <c r="B9" s="39" t="s">
        <v>2</v>
      </c>
      <c r="C9" s="39" t="s">
        <v>341</v>
      </c>
      <c r="D9" s="39">
        <v>1</v>
      </c>
      <c r="E9" s="46">
        <v>2</v>
      </c>
      <c r="F9" s="46">
        <v>1.5</v>
      </c>
      <c r="G9" s="46">
        <v>1.4285714285714286</v>
      </c>
      <c r="H9" s="46">
        <v>0.2857142857142857</v>
      </c>
      <c r="I9" s="46" t="s">
        <v>459</v>
      </c>
      <c r="J9" s="49">
        <v>80000</v>
      </c>
      <c r="K9" s="46" t="s">
        <v>482</v>
      </c>
      <c r="L9" s="46" t="s">
        <v>492</v>
      </c>
      <c r="M9" s="32" t="s">
        <v>581</v>
      </c>
    </row>
    <row r="10" spans="1:13" ht="75" x14ac:dyDescent="0.25">
      <c r="A10" s="39" t="s">
        <v>478</v>
      </c>
      <c r="B10" s="39" t="s">
        <v>2</v>
      </c>
      <c r="C10" s="39" t="s">
        <v>608</v>
      </c>
      <c r="D10" s="39">
        <v>1</v>
      </c>
      <c r="E10" s="46">
        <v>3</v>
      </c>
      <c r="F10" s="46">
        <v>3</v>
      </c>
      <c r="G10" s="46"/>
      <c r="H10" s="46">
        <v>0</v>
      </c>
      <c r="I10" s="46" t="s">
        <v>459</v>
      </c>
      <c r="J10" s="49">
        <v>60000</v>
      </c>
      <c r="K10" s="46" t="s">
        <v>604</v>
      </c>
      <c r="L10" s="46" t="s">
        <v>492</v>
      </c>
      <c r="M10" s="32" t="s">
        <v>581</v>
      </c>
    </row>
    <row r="11" spans="1:13" ht="75" x14ac:dyDescent="0.25">
      <c r="A11" s="39" t="s">
        <v>87</v>
      </c>
      <c r="B11" s="39" t="s">
        <v>2</v>
      </c>
      <c r="C11" s="39" t="s">
        <v>164</v>
      </c>
      <c r="D11" s="39">
        <v>1</v>
      </c>
      <c r="E11" s="46">
        <v>2.4</v>
      </c>
      <c r="F11" s="46">
        <v>2.8</v>
      </c>
      <c r="G11" s="46">
        <v>1.6</v>
      </c>
      <c r="H11" s="46">
        <v>1.8</v>
      </c>
      <c r="I11" s="46" t="s">
        <v>459</v>
      </c>
      <c r="J11" s="49">
        <v>66000</v>
      </c>
      <c r="K11" s="46" t="s">
        <v>369</v>
      </c>
      <c r="L11" s="46" t="s">
        <v>492</v>
      </c>
      <c r="M11" s="32" t="s">
        <v>581</v>
      </c>
    </row>
    <row r="12" spans="1:13" x14ac:dyDescent="0.25">
      <c r="A12" s="39" t="s">
        <v>605</v>
      </c>
      <c r="B12" s="39" t="s">
        <v>2</v>
      </c>
      <c r="C12" s="39" t="s">
        <v>606</v>
      </c>
      <c r="D12" s="39">
        <v>1</v>
      </c>
      <c r="E12" s="46"/>
      <c r="F12" s="46"/>
      <c r="G12" s="46"/>
      <c r="H12" s="46"/>
      <c r="I12" s="46"/>
      <c r="J12" s="49">
        <v>90000</v>
      </c>
      <c r="K12" s="46" t="s">
        <v>607</v>
      </c>
      <c r="L12" s="46"/>
      <c r="M12" s="32" t="s">
        <v>581</v>
      </c>
    </row>
    <row r="13" spans="1:13" ht="45" x14ac:dyDescent="0.25">
      <c r="A13" s="39" t="s">
        <v>623</v>
      </c>
      <c r="B13" s="39" t="s">
        <v>597</v>
      </c>
      <c r="C13" s="39" t="s">
        <v>596</v>
      </c>
      <c r="D13" s="39">
        <v>1</v>
      </c>
      <c r="E13" s="46"/>
      <c r="F13" s="46"/>
      <c r="G13" s="46"/>
      <c r="H13" s="46"/>
      <c r="I13" s="46"/>
      <c r="J13" s="49">
        <v>100000</v>
      </c>
      <c r="K13" s="46"/>
      <c r="L13" s="46"/>
      <c r="M13" s="32" t="s">
        <v>625</v>
      </c>
    </row>
    <row r="14" spans="1:13" ht="30" x14ac:dyDescent="0.25">
      <c r="A14" s="39" t="s">
        <v>622</v>
      </c>
      <c r="B14" s="39" t="s">
        <v>598</v>
      </c>
      <c r="C14" s="39" t="s">
        <v>599</v>
      </c>
      <c r="D14" s="39">
        <v>1</v>
      </c>
      <c r="E14" s="46"/>
      <c r="F14" s="46"/>
      <c r="G14" s="46"/>
      <c r="H14" s="46"/>
      <c r="I14" s="46"/>
      <c r="J14" s="49">
        <v>75000</v>
      </c>
      <c r="K14" s="46"/>
      <c r="L14" s="46"/>
      <c r="M14" s="32" t="s">
        <v>625</v>
      </c>
    </row>
    <row r="15" spans="1:13" x14ac:dyDescent="0.25">
      <c r="A15" s="39"/>
      <c r="B15" s="39"/>
      <c r="C15" s="39"/>
      <c r="D15" s="39"/>
      <c r="E15" s="46"/>
      <c r="F15" s="46"/>
      <c r="G15" s="46"/>
      <c r="H15" s="46"/>
      <c r="I15" s="46"/>
      <c r="J15" s="49"/>
      <c r="K15" s="46"/>
      <c r="L15" s="46"/>
    </row>
    <row r="16" spans="1:13" ht="30" x14ac:dyDescent="0.25">
      <c r="A16" s="39" t="s">
        <v>39</v>
      </c>
      <c r="B16" s="39" t="s">
        <v>21</v>
      </c>
      <c r="C16" s="39" t="s">
        <v>149</v>
      </c>
      <c r="D16" s="39"/>
      <c r="E16" s="46">
        <v>2.6</v>
      </c>
      <c r="F16" s="46">
        <v>1</v>
      </c>
      <c r="G16" s="46">
        <v>2</v>
      </c>
      <c r="H16" s="46">
        <v>1.4</v>
      </c>
      <c r="I16" s="46" t="s">
        <v>459</v>
      </c>
      <c r="J16" s="49">
        <v>10333</v>
      </c>
      <c r="K16" s="46" t="s">
        <v>388</v>
      </c>
      <c r="L16" s="46" t="s">
        <v>492</v>
      </c>
      <c r="M16" s="32" t="s">
        <v>581</v>
      </c>
    </row>
    <row r="17" spans="1:13" x14ac:dyDescent="0.25">
      <c r="A17" s="39" t="s">
        <v>28</v>
      </c>
      <c r="B17" s="39" t="s">
        <v>21</v>
      </c>
      <c r="C17" s="39" t="s">
        <v>29</v>
      </c>
      <c r="D17" s="39"/>
      <c r="E17" s="46">
        <v>2.6</v>
      </c>
      <c r="F17" s="46">
        <v>1</v>
      </c>
      <c r="G17" s="46">
        <v>1.2</v>
      </c>
      <c r="H17" s="46">
        <v>1.6</v>
      </c>
      <c r="I17" s="46" t="s">
        <v>459</v>
      </c>
      <c r="J17" s="49">
        <v>10000</v>
      </c>
      <c r="K17" s="46" t="s">
        <v>391</v>
      </c>
      <c r="L17" s="46" t="s">
        <v>492</v>
      </c>
      <c r="M17" s="32" t="s">
        <v>581</v>
      </c>
    </row>
    <row r="18" spans="1:13" ht="90" x14ac:dyDescent="0.25">
      <c r="A18" s="39" t="s">
        <v>103</v>
      </c>
      <c r="B18" s="39" t="s">
        <v>21</v>
      </c>
      <c r="C18" s="39" t="s">
        <v>326</v>
      </c>
      <c r="D18" s="39"/>
      <c r="E18" s="46">
        <v>2.4</v>
      </c>
      <c r="F18" s="46">
        <v>1.4</v>
      </c>
      <c r="G18" s="46">
        <v>2.2000000000000002</v>
      </c>
      <c r="H18" s="46">
        <v>1</v>
      </c>
      <c r="I18" s="46" t="s">
        <v>459</v>
      </c>
      <c r="J18" s="49">
        <v>3000</v>
      </c>
      <c r="K18" s="46" t="s">
        <v>543</v>
      </c>
      <c r="L18" s="46"/>
      <c r="M18" s="32" t="s">
        <v>618</v>
      </c>
    </row>
    <row r="20" spans="1:13" ht="45" x14ac:dyDescent="0.25">
      <c r="A20" s="39" t="s">
        <v>137</v>
      </c>
      <c r="B20" s="39" t="s">
        <v>21</v>
      </c>
      <c r="C20" s="39" t="s">
        <v>335</v>
      </c>
      <c r="D20" s="39"/>
      <c r="E20" s="46">
        <v>2</v>
      </c>
      <c r="F20" s="46">
        <v>2.2000000000000002</v>
      </c>
      <c r="G20" s="46">
        <v>1.6</v>
      </c>
      <c r="H20" s="46">
        <v>1</v>
      </c>
      <c r="I20" s="46" t="s">
        <v>459</v>
      </c>
      <c r="J20" s="49">
        <v>12000</v>
      </c>
      <c r="K20" s="46" t="s">
        <v>580</v>
      </c>
      <c r="L20" s="46"/>
      <c r="M20" s="32" t="s">
        <v>620</v>
      </c>
    </row>
    <row r="21" spans="1:13" ht="60" x14ac:dyDescent="0.25">
      <c r="A21" s="39" t="s">
        <v>87</v>
      </c>
      <c r="B21" s="39" t="s">
        <v>21</v>
      </c>
      <c r="C21" s="39" t="s">
        <v>165</v>
      </c>
      <c r="D21" s="39"/>
      <c r="E21" s="46">
        <v>2.6</v>
      </c>
      <c r="F21" s="46">
        <v>3</v>
      </c>
      <c r="G21" s="46">
        <v>1.8</v>
      </c>
      <c r="H21" s="46">
        <v>2</v>
      </c>
      <c r="I21" s="46" t="s">
        <v>459</v>
      </c>
      <c r="J21" s="49">
        <v>50000</v>
      </c>
      <c r="K21" s="46" t="s">
        <v>411</v>
      </c>
      <c r="L21" s="46" t="s">
        <v>492</v>
      </c>
      <c r="M21" s="32" t="s">
        <v>610</v>
      </c>
    </row>
    <row r="25" spans="1:13" x14ac:dyDescent="0.25">
      <c r="C25" s="64" t="s">
        <v>600</v>
      </c>
      <c r="D25" s="64">
        <f>SUM(D5:D24)</f>
        <v>11</v>
      </c>
      <c r="E25" s="66"/>
      <c r="F25" s="66"/>
      <c r="G25" s="66"/>
      <c r="H25" s="66"/>
      <c r="I25" s="67"/>
      <c r="J25" s="65">
        <f>SUM(J5:J24)</f>
        <v>1055333</v>
      </c>
    </row>
    <row r="30" spans="1:13" ht="18.75" x14ac:dyDescent="0.3">
      <c r="A30" s="61" t="s">
        <v>590</v>
      </c>
    </row>
    <row r="31" spans="1:13" ht="60" x14ac:dyDescent="0.25">
      <c r="A31" s="39" t="s">
        <v>9</v>
      </c>
      <c r="B31" s="39" t="s">
        <v>190</v>
      </c>
      <c r="C31" s="39" t="s">
        <v>191</v>
      </c>
      <c r="D31" s="39"/>
      <c r="E31" s="46">
        <v>2</v>
      </c>
      <c r="F31" s="46">
        <v>1</v>
      </c>
      <c r="G31" s="46">
        <v>2</v>
      </c>
      <c r="H31" s="46">
        <v>2</v>
      </c>
      <c r="I31" s="46" t="s">
        <v>459</v>
      </c>
      <c r="J31" s="49">
        <v>10000</v>
      </c>
      <c r="K31" s="46" t="s">
        <v>504</v>
      </c>
      <c r="L31" s="46" t="s">
        <v>492</v>
      </c>
      <c r="M31" s="32" t="s">
        <v>581</v>
      </c>
    </row>
    <row r="32" spans="1:13" ht="30" x14ac:dyDescent="0.25">
      <c r="A32" s="39" t="s">
        <v>20</v>
      </c>
      <c r="B32" s="39" t="s">
        <v>25</v>
      </c>
      <c r="C32" s="39" t="s">
        <v>560</v>
      </c>
      <c r="D32" s="39"/>
      <c r="E32" s="46">
        <v>1</v>
      </c>
      <c r="F32" s="46">
        <v>0.66666666666666663</v>
      </c>
      <c r="G32" s="46">
        <v>1</v>
      </c>
      <c r="H32" s="46">
        <v>2.6666666666666665</v>
      </c>
      <c r="I32" s="39" t="s">
        <v>459</v>
      </c>
      <c r="J32" s="49">
        <v>13000</v>
      </c>
      <c r="K32" s="46" t="s">
        <v>462</v>
      </c>
      <c r="L32" s="39"/>
      <c r="M32" s="32" t="s">
        <v>602</v>
      </c>
    </row>
    <row r="33" spans="1:13" ht="30" x14ac:dyDescent="0.25">
      <c r="A33" s="39" t="s">
        <v>20</v>
      </c>
      <c r="B33" s="39" t="s">
        <v>25</v>
      </c>
      <c r="C33" s="39" t="s">
        <v>561</v>
      </c>
      <c r="D33" s="39"/>
      <c r="E33" s="46">
        <v>0.75</v>
      </c>
      <c r="F33" s="46">
        <v>0.5</v>
      </c>
      <c r="G33" s="46">
        <v>0.5</v>
      </c>
      <c r="H33" s="46">
        <v>2.5</v>
      </c>
      <c r="I33" s="46" t="s">
        <v>459</v>
      </c>
      <c r="J33" s="49">
        <v>15000</v>
      </c>
      <c r="K33" s="46" t="s">
        <v>462</v>
      </c>
      <c r="L33" s="39"/>
      <c r="M33" s="32" t="s">
        <v>602</v>
      </c>
    </row>
    <row r="34" spans="1:13" ht="30" x14ac:dyDescent="0.25">
      <c r="A34" s="39" t="s">
        <v>589</v>
      </c>
      <c r="J34" s="49">
        <v>250000</v>
      </c>
      <c r="M34" s="32" t="s">
        <v>595</v>
      </c>
    </row>
    <row r="35" spans="1:13" ht="105" x14ac:dyDescent="0.25">
      <c r="A35" s="39" t="s">
        <v>1</v>
      </c>
      <c r="B35" s="39" t="s">
        <v>25</v>
      </c>
      <c r="C35" s="39" t="s">
        <v>182</v>
      </c>
      <c r="D35" s="39"/>
      <c r="E35" s="46">
        <v>3</v>
      </c>
      <c r="F35" s="46">
        <v>2.3333333333333335</v>
      </c>
      <c r="G35" s="46">
        <v>2.6666666666666665</v>
      </c>
      <c r="H35" s="46">
        <v>1.6666666666666667</v>
      </c>
      <c r="I35" s="46" t="s">
        <v>459</v>
      </c>
      <c r="J35" s="49">
        <v>150000</v>
      </c>
      <c r="K35" s="46" t="s">
        <v>552</v>
      </c>
      <c r="L35" s="46"/>
      <c r="M35" s="32" t="s">
        <v>627</v>
      </c>
    </row>
    <row r="36" spans="1:13" ht="36" customHeight="1" x14ac:dyDescent="0.25">
      <c r="A36" s="39" t="s">
        <v>62</v>
      </c>
      <c r="B36" s="39" t="s">
        <v>25</v>
      </c>
      <c r="C36" s="39" t="s">
        <v>63</v>
      </c>
      <c r="D36" s="39"/>
      <c r="E36" s="46">
        <v>2.8</v>
      </c>
      <c r="F36" s="46">
        <v>2.4</v>
      </c>
      <c r="G36" s="46">
        <v>2.2000000000000002</v>
      </c>
      <c r="H36" s="46">
        <v>1.8</v>
      </c>
      <c r="I36" s="46" t="s">
        <v>459</v>
      </c>
      <c r="J36" s="49">
        <v>35000</v>
      </c>
      <c r="K36" s="46" t="s">
        <v>382</v>
      </c>
      <c r="L36" s="46"/>
      <c r="M36" s="32" t="s">
        <v>626</v>
      </c>
    </row>
    <row r="37" spans="1:13" x14ac:dyDescent="0.25">
      <c r="A37" s="39"/>
      <c r="B37" s="39"/>
      <c r="C37" s="39"/>
      <c r="D37" s="39"/>
      <c r="E37" s="46"/>
      <c r="F37" s="46"/>
      <c r="G37" s="46"/>
      <c r="H37" s="46"/>
      <c r="I37" s="46"/>
      <c r="J37" s="49"/>
      <c r="K37" s="46"/>
      <c r="L37" s="46"/>
    </row>
    <row r="38" spans="1:13" x14ac:dyDescent="0.25">
      <c r="C38" s="64" t="s">
        <v>600</v>
      </c>
      <c r="D38" s="64"/>
      <c r="J38" s="65">
        <f>SUM(J31:J35)</f>
        <v>438000</v>
      </c>
    </row>
    <row r="43" spans="1:13" ht="18.75" x14ac:dyDescent="0.3">
      <c r="A43" s="61" t="s">
        <v>588</v>
      </c>
    </row>
    <row r="45" spans="1:13" ht="30" x14ac:dyDescent="0.25">
      <c r="A45" s="39" t="s">
        <v>72</v>
      </c>
      <c r="B45" s="39" t="s">
        <v>21</v>
      </c>
      <c r="C45" s="39" t="s">
        <v>329</v>
      </c>
      <c r="D45" s="39"/>
      <c r="E45" s="46">
        <v>2</v>
      </c>
      <c r="F45" s="46">
        <v>1.5</v>
      </c>
      <c r="G45" s="46">
        <v>1.5</v>
      </c>
      <c r="H45" s="46">
        <v>1.5</v>
      </c>
      <c r="I45" s="46" t="s">
        <v>459</v>
      </c>
      <c r="J45" s="49">
        <v>90000</v>
      </c>
      <c r="K45" s="46" t="s">
        <v>557</v>
      </c>
      <c r="L45" s="46" t="s">
        <v>492</v>
      </c>
      <c r="M45" s="32" t="s">
        <v>594</v>
      </c>
    </row>
    <row r="46" spans="1:13" ht="30" x14ac:dyDescent="0.25">
      <c r="A46" s="39" t="s">
        <v>20</v>
      </c>
      <c r="B46" s="39" t="s">
        <v>25</v>
      </c>
      <c r="C46" s="39" t="s">
        <v>412</v>
      </c>
      <c r="D46" s="39"/>
      <c r="E46" s="46">
        <v>1</v>
      </c>
      <c r="F46" s="46">
        <v>0.75</v>
      </c>
      <c r="G46" s="46">
        <v>0.8</v>
      </c>
      <c r="H46" s="46">
        <v>2.2000000000000002</v>
      </c>
      <c r="I46" s="46" t="s">
        <v>459</v>
      </c>
      <c r="J46" s="49">
        <v>6000</v>
      </c>
      <c r="K46" s="46" t="s">
        <v>462</v>
      </c>
      <c r="L46" s="46"/>
      <c r="M46" s="32" t="s">
        <v>602</v>
      </c>
    </row>
    <row r="47" spans="1:13" ht="30" x14ac:dyDescent="0.25">
      <c r="A47" s="39" t="s">
        <v>81</v>
      </c>
      <c r="B47" s="39" t="s">
        <v>21</v>
      </c>
      <c r="C47" s="39" t="s">
        <v>168</v>
      </c>
      <c r="D47" s="39"/>
      <c r="E47" s="46">
        <v>3</v>
      </c>
      <c r="F47" s="46">
        <v>3</v>
      </c>
      <c r="G47" s="46">
        <v>3</v>
      </c>
      <c r="H47" s="46">
        <v>0</v>
      </c>
      <c r="I47" s="46" t="s">
        <v>459</v>
      </c>
      <c r="J47" s="49">
        <v>2500</v>
      </c>
      <c r="K47" s="46" t="s">
        <v>393</v>
      </c>
      <c r="L47" s="46" t="s">
        <v>492</v>
      </c>
      <c r="M47" s="32" t="s">
        <v>602</v>
      </c>
    </row>
    <row r="48" spans="1:13" ht="60" x14ac:dyDescent="0.25">
      <c r="A48" s="39" t="s">
        <v>81</v>
      </c>
      <c r="B48" s="39" t="s">
        <v>21</v>
      </c>
      <c r="C48" s="39" t="s">
        <v>398</v>
      </c>
      <c r="D48" s="39"/>
      <c r="E48" s="46">
        <v>2.2000000000000002</v>
      </c>
      <c r="F48" s="46">
        <v>1.8</v>
      </c>
      <c r="G48" s="46">
        <v>1.8</v>
      </c>
      <c r="H48" s="46">
        <v>1</v>
      </c>
      <c r="I48" s="46" t="s">
        <v>459</v>
      </c>
      <c r="J48" s="49">
        <v>2000</v>
      </c>
      <c r="K48" s="46" t="s">
        <v>399</v>
      </c>
      <c r="L48" s="46"/>
      <c r="M48" s="32" t="s">
        <v>602</v>
      </c>
    </row>
    <row r="49" spans="1:13" ht="75" x14ac:dyDescent="0.25">
      <c r="A49" s="39" t="s">
        <v>133</v>
      </c>
      <c r="B49" s="39" t="s">
        <v>25</v>
      </c>
      <c r="C49" s="39" t="s">
        <v>463</v>
      </c>
      <c r="D49" s="39"/>
      <c r="E49" s="46">
        <v>1.5714285714285714</v>
      </c>
      <c r="F49" s="46">
        <v>1.2857142857142858</v>
      </c>
      <c r="G49" s="46">
        <v>1.5714285714285714</v>
      </c>
      <c r="H49" s="46">
        <v>1</v>
      </c>
      <c r="I49" s="46" t="s">
        <v>459</v>
      </c>
      <c r="J49" s="49">
        <v>6000</v>
      </c>
      <c r="K49" s="46" t="s">
        <v>536</v>
      </c>
      <c r="L49" s="46" t="s">
        <v>505</v>
      </c>
      <c r="M49" s="32" t="s">
        <v>602</v>
      </c>
    </row>
    <row r="50" spans="1:13" ht="75" x14ac:dyDescent="0.25">
      <c r="A50" s="39" t="s">
        <v>28</v>
      </c>
      <c r="B50" s="39" t="s">
        <v>22</v>
      </c>
      <c r="C50" s="39" t="s">
        <v>30</v>
      </c>
      <c r="D50" s="39"/>
      <c r="E50" s="46">
        <v>2.4</v>
      </c>
      <c r="F50" s="46">
        <v>1.2</v>
      </c>
      <c r="G50" s="46">
        <v>2.2000000000000002</v>
      </c>
      <c r="H50" s="46">
        <v>0.4</v>
      </c>
      <c r="I50" s="46" t="s">
        <v>459</v>
      </c>
      <c r="J50" s="49">
        <v>25000</v>
      </c>
      <c r="K50" s="46" t="s">
        <v>491</v>
      </c>
      <c r="L50" s="46" t="s">
        <v>492</v>
      </c>
      <c r="M50" s="32" t="s">
        <v>632</v>
      </c>
    </row>
    <row r="51" spans="1:13" ht="45" x14ac:dyDescent="0.25">
      <c r="A51" s="39" t="s">
        <v>81</v>
      </c>
      <c r="B51" s="39" t="s">
        <v>2</v>
      </c>
      <c r="C51" s="39" t="s">
        <v>454</v>
      </c>
      <c r="D51" s="39"/>
      <c r="E51" s="46">
        <v>2.5</v>
      </c>
      <c r="F51" s="46">
        <v>1.5</v>
      </c>
      <c r="G51" s="46">
        <v>2</v>
      </c>
      <c r="H51" s="46">
        <v>1</v>
      </c>
      <c r="I51" s="46" t="s">
        <v>459</v>
      </c>
      <c r="J51" s="49">
        <v>100000</v>
      </c>
      <c r="K51" s="46" t="s">
        <v>481</v>
      </c>
      <c r="L51" s="46"/>
      <c r="M51" s="32" t="s">
        <v>633</v>
      </c>
    </row>
    <row r="52" spans="1:13" ht="30" x14ac:dyDescent="0.25">
      <c r="A52" s="39" t="s">
        <v>62</v>
      </c>
      <c r="B52" s="39" t="s">
        <v>21</v>
      </c>
      <c r="C52" s="39" t="s">
        <v>243</v>
      </c>
      <c r="D52" s="39"/>
      <c r="E52" s="46">
        <v>2</v>
      </c>
      <c r="F52" s="46">
        <v>1</v>
      </c>
      <c r="G52" s="46">
        <v>1</v>
      </c>
      <c r="H52" s="46">
        <v>3</v>
      </c>
      <c r="I52" s="46" t="s">
        <v>459</v>
      </c>
      <c r="J52" s="49">
        <v>15000</v>
      </c>
      <c r="K52" s="46" t="s">
        <v>415</v>
      </c>
      <c r="L52" s="46" t="s">
        <v>492</v>
      </c>
      <c r="M52" s="32" t="s">
        <v>581</v>
      </c>
    </row>
    <row r="53" spans="1:13" ht="45" x14ac:dyDescent="0.25">
      <c r="A53" s="39" t="s">
        <v>1</v>
      </c>
      <c r="B53" s="39" t="s">
        <v>2</v>
      </c>
      <c r="C53" s="39" t="s">
        <v>123</v>
      </c>
      <c r="D53" s="39"/>
      <c r="E53" s="46">
        <v>3</v>
      </c>
      <c r="F53" s="46">
        <v>3</v>
      </c>
      <c r="G53" s="46">
        <v>2.75</v>
      </c>
      <c r="H53" s="46">
        <v>1</v>
      </c>
      <c r="I53" s="46" t="s">
        <v>459</v>
      </c>
      <c r="J53" s="49">
        <v>45654</v>
      </c>
      <c r="K53" s="46" t="s">
        <v>553</v>
      </c>
      <c r="L53" s="46"/>
      <c r="M53" s="32" t="s">
        <v>586</v>
      </c>
    </row>
    <row r="54" spans="1:13" ht="45" x14ac:dyDescent="0.25">
      <c r="A54" s="39" t="s">
        <v>133</v>
      </c>
      <c r="B54" s="39" t="s">
        <v>2</v>
      </c>
      <c r="C54" s="39" t="s">
        <v>333</v>
      </c>
      <c r="D54" s="39"/>
      <c r="E54" s="46">
        <v>1.7142857142857142</v>
      </c>
      <c r="F54" s="46">
        <v>1.5714285714285714</v>
      </c>
      <c r="G54" s="46">
        <v>1.5714285714285714</v>
      </c>
      <c r="H54" s="46">
        <v>1.1428571428571428</v>
      </c>
      <c r="I54" s="46" t="s">
        <v>459</v>
      </c>
      <c r="J54" s="49">
        <v>-25000</v>
      </c>
      <c r="K54" s="46" t="s">
        <v>555</v>
      </c>
      <c r="L54" s="46"/>
      <c r="M54" s="32" t="s">
        <v>581</v>
      </c>
    </row>
    <row r="55" spans="1:13" ht="75" x14ac:dyDescent="0.25">
      <c r="A55" s="39" t="s">
        <v>97</v>
      </c>
      <c r="B55" s="39" t="s">
        <v>2</v>
      </c>
      <c r="C55" s="39" t="s">
        <v>356</v>
      </c>
      <c r="D55" s="39"/>
      <c r="E55" s="46">
        <v>2.5</v>
      </c>
      <c r="F55" s="46">
        <v>2</v>
      </c>
      <c r="G55" s="46">
        <v>2.5</v>
      </c>
      <c r="H55" s="46">
        <v>1.5</v>
      </c>
      <c r="I55" s="46" t="s">
        <v>459</v>
      </c>
      <c r="J55" s="49">
        <v>-75000</v>
      </c>
      <c r="K55" s="46" t="s">
        <v>544</v>
      </c>
      <c r="L55" s="46" t="s">
        <v>592</v>
      </c>
      <c r="M55" s="46" t="s">
        <v>581</v>
      </c>
    </row>
    <row r="56" spans="1:13" ht="60" x14ac:dyDescent="0.25">
      <c r="A56" s="39" t="s">
        <v>20</v>
      </c>
      <c r="B56" s="39" t="s">
        <v>22</v>
      </c>
      <c r="C56" s="39" t="s">
        <v>142</v>
      </c>
      <c r="D56" s="39"/>
      <c r="E56" s="46">
        <v>2.2857142857142856</v>
      </c>
      <c r="F56" s="46">
        <v>1</v>
      </c>
      <c r="G56" s="46">
        <v>1.1428571428571428</v>
      </c>
      <c r="H56" s="46">
        <v>1.5714285714285714</v>
      </c>
      <c r="I56" s="46" t="s">
        <v>459</v>
      </c>
      <c r="J56" s="49">
        <v>50000</v>
      </c>
      <c r="K56" s="46" t="s">
        <v>506</v>
      </c>
      <c r="L56" s="46" t="s">
        <v>492</v>
      </c>
      <c r="M56" s="32" t="s">
        <v>634</v>
      </c>
    </row>
    <row r="57" spans="1:13" ht="30" x14ac:dyDescent="0.25">
      <c r="A57" s="32" t="s">
        <v>611</v>
      </c>
      <c r="B57" s="39" t="s">
        <v>598</v>
      </c>
      <c r="C57" s="32" t="s">
        <v>612</v>
      </c>
      <c r="D57" s="32"/>
      <c r="J57" s="62">
        <v>70000</v>
      </c>
      <c r="M57" s="32" t="s">
        <v>629</v>
      </c>
    </row>
    <row r="58" spans="1:13" ht="30" x14ac:dyDescent="0.25">
      <c r="A58" s="32" t="s">
        <v>615</v>
      </c>
      <c r="C58" s="32" t="s">
        <v>617</v>
      </c>
      <c r="D58" s="32"/>
      <c r="J58" s="62">
        <v>250000</v>
      </c>
      <c r="K58" t="s">
        <v>616</v>
      </c>
      <c r="M58" s="32" t="s">
        <v>630</v>
      </c>
    </row>
    <row r="62" spans="1:13" ht="18.75" x14ac:dyDescent="0.3">
      <c r="A62" s="61" t="s">
        <v>614</v>
      </c>
    </row>
    <row r="65" spans="1:13" ht="20.25" customHeight="1" x14ac:dyDescent="0.25">
      <c r="A65" s="39" t="s">
        <v>62</v>
      </c>
      <c r="B65" s="39" t="s">
        <v>15</v>
      </c>
      <c r="C65" s="39" t="s">
        <v>64</v>
      </c>
      <c r="D65" s="39"/>
      <c r="E65" s="46">
        <v>2.25</v>
      </c>
      <c r="F65" s="46">
        <v>2.25</v>
      </c>
      <c r="G65" s="46">
        <v>2</v>
      </c>
      <c r="H65" s="46">
        <v>1.75</v>
      </c>
      <c r="I65" s="46" t="s">
        <v>459</v>
      </c>
      <c r="J65" s="49">
        <v>0</v>
      </c>
      <c r="K65" s="46" t="s">
        <v>500</v>
      </c>
      <c r="L65" s="32"/>
      <c r="M65" s="32" t="s">
        <v>635</v>
      </c>
    </row>
    <row r="67" spans="1:13" x14ac:dyDescent="0.25">
      <c r="A67" s="39"/>
      <c r="B67" s="39"/>
      <c r="C67" s="39"/>
      <c r="D67" s="39"/>
      <c r="E67" s="46"/>
      <c r="F67" s="46"/>
      <c r="G67" s="46"/>
      <c r="H67" s="46"/>
      <c r="I67" s="46"/>
      <c r="J67" s="49"/>
      <c r="K67" s="46"/>
      <c r="L67" s="46"/>
    </row>
    <row r="68" spans="1:13" x14ac:dyDescent="0.25">
      <c r="A68" s="39"/>
      <c r="B68" s="39"/>
      <c r="C68" s="39"/>
      <c r="D68" s="39"/>
      <c r="E68" s="46"/>
      <c r="F68" s="46"/>
      <c r="G68" s="46"/>
      <c r="H68" s="46"/>
      <c r="I68" s="46"/>
      <c r="J68" s="49"/>
      <c r="K68" s="46"/>
      <c r="L68" s="46"/>
    </row>
    <row r="69" spans="1:13" x14ac:dyDescent="0.25">
      <c r="A69" s="39"/>
      <c r="B69" s="39"/>
      <c r="C69" s="39"/>
      <c r="D69" s="39"/>
      <c r="E69" s="46"/>
      <c r="F69" s="46"/>
      <c r="G69" s="46"/>
      <c r="H69" s="46"/>
      <c r="I69" s="46"/>
      <c r="J69" s="49"/>
      <c r="K69" s="46"/>
      <c r="L69" s="46"/>
    </row>
    <row r="70" spans="1:13" x14ac:dyDescent="0.25">
      <c r="A70" s="39"/>
      <c r="B70" s="39"/>
      <c r="C70" s="39"/>
      <c r="D70" s="39"/>
      <c r="E70" s="46"/>
      <c r="F70" s="46"/>
      <c r="G70" s="46"/>
      <c r="H70" s="46"/>
      <c r="I70" s="46"/>
      <c r="J70" s="49"/>
      <c r="K70" s="46"/>
      <c r="L70" s="46"/>
    </row>
    <row r="71" spans="1:13" x14ac:dyDescent="0.25">
      <c r="A71" s="39"/>
      <c r="B71" s="39"/>
      <c r="C71" s="39"/>
      <c r="D71" s="39"/>
      <c r="E71" s="46"/>
      <c r="F71" s="46"/>
      <c r="G71" s="46"/>
      <c r="H71" s="46"/>
      <c r="I71" s="46"/>
      <c r="J71" s="49"/>
      <c r="K71" s="46"/>
      <c r="L71" s="46"/>
    </row>
    <row r="72" spans="1:13" ht="18.75" x14ac:dyDescent="0.3">
      <c r="A72" s="60" t="s">
        <v>591</v>
      </c>
      <c r="B72" s="39"/>
      <c r="C72" s="39"/>
      <c r="D72" s="39"/>
      <c r="E72" s="46"/>
      <c r="F72" s="46"/>
      <c r="G72" s="46"/>
      <c r="H72" s="46"/>
      <c r="I72" s="46"/>
      <c r="J72" s="49"/>
      <c r="K72" s="46"/>
      <c r="L72" s="46"/>
    </row>
    <row r="73" spans="1:13" ht="30" x14ac:dyDescent="0.25">
      <c r="A73" s="47" t="s">
        <v>20</v>
      </c>
      <c r="B73" s="47" t="s">
        <v>21</v>
      </c>
      <c r="C73" s="47" t="s">
        <v>370</v>
      </c>
      <c r="D73" s="47"/>
      <c r="E73" s="48">
        <v>1.5</v>
      </c>
      <c r="F73" s="48">
        <v>1.25</v>
      </c>
      <c r="G73" s="48">
        <v>1.25</v>
      </c>
      <c r="H73" s="48">
        <v>2</v>
      </c>
      <c r="I73" s="48" t="s">
        <v>459</v>
      </c>
      <c r="J73" s="50">
        <v>50000</v>
      </c>
      <c r="K73" s="48" t="s">
        <v>383</v>
      </c>
      <c r="M73" s="48" t="s">
        <v>582</v>
      </c>
    </row>
    <row r="74" spans="1:13" ht="30" x14ac:dyDescent="0.25">
      <c r="A74" s="39" t="s">
        <v>20</v>
      </c>
      <c r="B74" s="39" t="s">
        <v>25</v>
      </c>
      <c r="C74" s="39" t="s">
        <v>563</v>
      </c>
      <c r="D74" s="39"/>
      <c r="E74" s="46">
        <v>1</v>
      </c>
      <c r="F74" s="46">
        <v>0.5</v>
      </c>
      <c r="G74" s="46">
        <v>0.4</v>
      </c>
      <c r="H74" s="46">
        <v>2.6</v>
      </c>
      <c r="I74" s="46" t="s">
        <v>459</v>
      </c>
      <c r="J74" s="49">
        <v>250000</v>
      </c>
      <c r="K74" s="46" t="s">
        <v>564</v>
      </c>
      <c r="L74" s="46" t="s">
        <v>492</v>
      </c>
      <c r="M74" s="46" t="s">
        <v>583</v>
      </c>
    </row>
    <row r="75" spans="1:13" ht="45" x14ac:dyDescent="0.25">
      <c r="A75" s="39" t="s">
        <v>20</v>
      </c>
      <c r="B75" s="39" t="s">
        <v>22</v>
      </c>
      <c r="C75" s="39" t="s">
        <v>562</v>
      </c>
      <c r="D75" s="39"/>
      <c r="E75" s="46">
        <v>2.3333333333333335</v>
      </c>
      <c r="F75" s="46">
        <v>1.6666666666666667</v>
      </c>
      <c r="G75" s="46">
        <v>1.6666666666666667</v>
      </c>
      <c r="H75" s="46">
        <v>2</v>
      </c>
      <c r="I75" s="46" t="s">
        <v>459</v>
      </c>
      <c r="J75" s="49">
        <v>150000</v>
      </c>
      <c r="K75" s="46" t="s">
        <v>431</v>
      </c>
      <c r="L75" s="46"/>
      <c r="M75" s="32" t="s">
        <v>584</v>
      </c>
    </row>
    <row r="76" spans="1:13" ht="30" x14ac:dyDescent="0.25">
      <c r="A76" s="39" t="s">
        <v>129</v>
      </c>
      <c r="B76" s="39" t="s">
        <v>2</v>
      </c>
      <c r="C76" s="39" t="s">
        <v>130</v>
      </c>
      <c r="D76" s="39"/>
      <c r="E76" s="46">
        <v>1.3333333333333333</v>
      </c>
      <c r="F76" s="46">
        <v>0.5</v>
      </c>
      <c r="G76" s="46">
        <v>0.83333333333333337</v>
      </c>
      <c r="H76" s="46">
        <v>0.83333333333333337</v>
      </c>
      <c r="I76" s="46" t="s">
        <v>459</v>
      </c>
      <c r="J76" s="49">
        <v>50000</v>
      </c>
      <c r="K76" s="46" t="s">
        <v>542</v>
      </c>
      <c r="L76" s="46" t="s">
        <v>492</v>
      </c>
      <c r="M76" s="46" t="s">
        <v>585</v>
      </c>
    </row>
    <row r="77" spans="1:13" ht="30" x14ac:dyDescent="0.25">
      <c r="A77" s="39" t="s">
        <v>97</v>
      </c>
      <c r="B77" s="39" t="s">
        <v>2</v>
      </c>
      <c r="C77" s="39" t="s">
        <v>484</v>
      </c>
      <c r="D77" s="39"/>
      <c r="E77" s="46">
        <v>3</v>
      </c>
      <c r="F77" s="46">
        <v>3</v>
      </c>
      <c r="G77" s="46">
        <v>2</v>
      </c>
      <c r="H77" s="46">
        <v>0</v>
      </c>
      <c r="I77" s="46" t="s">
        <v>459</v>
      </c>
      <c r="J77" s="49">
        <v>125000</v>
      </c>
      <c r="K77" s="46" t="s">
        <v>485</v>
      </c>
      <c r="L77" s="46"/>
      <c r="M77" s="32" t="s">
        <v>593</v>
      </c>
    </row>
    <row r="78" spans="1:13" ht="45" x14ac:dyDescent="0.25">
      <c r="A78" s="39" t="s">
        <v>1</v>
      </c>
      <c r="B78" s="39" t="s">
        <v>2</v>
      </c>
      <c r="C78" s="39" t="s">
        <v>185</v>
      </c>
      <c r="D78" s="39"/>
      <c r="E78" s="46">
        <v>2.5</v>
      </c>
      <c r="F78" s="46">
        <v>2</v>
      </c>
      <c r="G78" s="46">
        <v>2.5</v>
      </c>
      <c r="H78" s="46">
        <v>1.75</v>
      </c>
      <c r="I78" s="46" t="s">
        <v>459</v>
      </c>
      <c r="J78" s="49">
        <v>49000</v>
      </c>
      <c r="K78" s="46" t="s">
        <v>554</v>
      </c>
      <c r="L78" s="46"/>
      <c r="M78" s="32" t="s">
        <v>603</v>
      </c>
    </row>
    <row r="79" spans="1:13" ht="30" x14ac:dyDescent="0.25">
      <c r="A79" s="39" t="s">
        <v>263</v>
      </c>
      <c r="B79" s="39" t="s">
        <v>2</v>
      </c>
      <c r="C79" s="39" t="s">
        <v>264</v>
      </c>
      <c r="D79" s="39"/>
      <c r="E79" s="46">
        <v>3</v>
      </c>
      <c r="F79" s="46">
        <v>2</v>
      </c>
      <c r="G79" s="46">
        <v>2</v>
      </c>
      <c r="H79" s="46">
        <v>2</v>
      </c>
      <c r="I79" s="46" t="s">
        <v>459</v>
      </c>
      <c r="J79" s="49">
        <v>60000</v>
      </c>
      <c r="K79" s="46" t="s">
        <v>558</v>
      </c>
      <c r="L79" s="46" t="s">
        <v>492</v>
      </c>
      <c r="M79" s="32" t="s">
        <v>609</v>
      </c>
    </row>
    <row r="80" spans="1:13" ht="30" x14ac:dyDescent="0.25">
      <c r="A80" s="39" t="s">
        <v>87</v>
      </c>
      <c r="B80" s="39" t="s">
        <v>21</v>
      </c>
      <c r="C80" s="39" t="s">
        <v>409</v>
      </c>
      <c r="D80" s="39"/>
      <c r="E80" s="46">
        <v>2.3333333333333335</v>
      </c>
      <c r="F80" s="46">
        <v>2.3333333333333335</v>
      </c>
      <c r="G80" s="46">
        <v>1.6666666666666667</v>
      </c>
      <c r="H80" s="46">
        <v>1</v>
      </c>
      <c r="I80" s="46" t="s">
        <v>459</v>
      </c>
      <c r="J80" s="49">
        <v>1200</v>
      </c>
      <c r="K80" s="46" t="s">
        <v>410</v>
      </c>
      <c r="L80" s="46"/>
      <c r="M80" s="32" t="s">
        <v>613</v>
      </c>
    </row>
    <row r="81" spans="1:13" ht="75" x14ac:dyDescent="0.25">
      <c r="A81" s="39" t="s">
        <v>69</v>
      </c>
      <c r="B81" s="39" t="s">
        <v>21</v>
      </c>
      <c r="C81" s="39" t="s">
        <v>167</v>
      </c>
      <c r="D81" s="39"/>
      <c r="E81" s="46">
        <v>2.2000000000000002</v>
      </c>
      <c r="F81" s="46">
        <v>1.6</v>
      </c>
      <c r="G81" s="46">
        <v>1.2</v>
      </c>
      <c r="H81" s="46">
        <v>1.4</v>
      </c>
      <c r="I81" s="46" t="s">
        <v>459</v>
      </c>
      <c r="J81" s="49">
        <v>7500</v>
      </c>
      <c r="K81" s="46" t="s">
        <v>556</v>
      </c>
      <c r="L81" s="46"/>
      <c r="M81" s="32" t="s">
        <v>628</v>
      </c>
    </row>
    <row r="82" spans="1:13" x14ac:dyDescent="0.25">
      <c r="A82" s="39"/>
      <c r="B82" s="39"/>
      <c r="C82" s="39"/>
      <c r="D82" s="39"/>
      <c r="E82" s="46"/>
      <c r="F82" s="46"/>
      <c r="G82" s="46"/>
      <c r="H82" s="46"/>
      <c r="I82" s="46"/>
      <c r="J82" s="49"/>
      <c r="K82" s="46"/>
      <c r="L82" s="46"/>
    </row>
    <row r="83" spans="1:13" x14ac:dyDescent="0.25">
      <c r="C83" s="39" t="s">
        <v>600</v>
      </c>
      <c r="D83" s="39"/>
      <c r="J83" s="62">
        <f>SUM(J73:J81)</f>
        <v>742700</v>
      </c>
    </row>
  </sheetData>
  <sortState xmlns:xlrd2="http://schemas.microsoft.com/office/spreadsheetml/2017/richdata2" ref="A2:L2">
    <sortCondition ref="A2"/>
  </sortState>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4"/>
  <sheetViews>
    <sheetView workbookViewId="0">
      <selection activeCell="D1" sqref="D1:H1"/>
    </sheetView>
  </sheetViews>
  <sheetFormatPr defaultColWidth="9" defaultRowHeight="15" x14ac:dyDescent="0.25"/>
  <cols>
    <col min="1" max="1" width="27" style="39" customWidth="1"/>
    <col min="2" max="2" width="19.85546875" style="39" customWidth="1"/>
    <col min="3" max="3" width="34.85546875" style="39" customWidth="1"/>
    <col min="4" max="7" width="12.5703125" style="46" customWidth="1"/>
    <col min="8" max="8" width="12.5703125" style="39" customWidth="1"/>
    <col min="9" max="9" width="12.5703125" style="51" customWidth="1"/>
    <col min="10" max="10" width="43.28515625" style="39" customWidth="1"/>
    <col min="11" max="16384" width="9" style="39"/>
  </cols>
  <sheetData>
    <row r="1" spans="1:10" s="57" customFormat="1" ht="71.45" customHeight="1" x14ac:dyDescent="0.25">
      <c r="A1" s="53" t="s">
        <v>351</v>
      </c>
      <c r="B1" s="53" t="s">
        <v>349</v>
      </c>
      <c r="C1" s="53" t="s">
        <v>350</v>
      </c>
      <c r="D1" s="54" t="s">
        <v>548</v>
      </c>
      <c r="E1" s="54" t="s">
        <v>549</v>
      </c>
      <c r="F1" s="54" t="s">
        <v>550</v>
      </c>
      <c r="G1" s="54" t="s">
        <v>551</v>
      </c>
      <c r="H1" s="53" t="s">
        <v>353</v>
      </c>
      <c r="I1" s="55" t="s">
        <v>458</v>
      </c>
      <c r="J1" s="53" t="s">
        <v>354</v>
      </c>
    </row>
    <row r="2" spans="1:10" x14ac:dyDescent="0.25">
      <c r="A2" s="39" t="s">
        <v>35</v>
      </c>
      <c r="B2" s="39" t="s">
        <v>21</v>
      </c>
      <c r="C2" s="39" t="s">
        <v>332</v>
      </c>
      <c r="D2" s="46">
        <v>2.25</v>
      </c>
      <c r="E2" s="46">
        <v>1</v>
      </c>
      <c r="F2" s="46">
        <v>0.66666666666666663</v>
      </c>
      <c r="G2" s="46">
        <v>1.6666666666666667</v>
      </c>
      <c r="H2" s="46" t="s">
        <v>475</v>
      </c>
      <c r="I2" s="49">
        <v>40000</v>
      </c>
      <c r="J2" s="46" t="s">
        <v>373</v>
      </c>
    </row>
    <row r="3" spans="1:10" ht="30" x14ac:dyDescent="0.25">
      <c r="A3" s="39" t="s">
        <v>35</v>
      </c>
      <c r="B3" s="39" t="s">
        <v>15</v>
      </c>
      <c r="C3" s="39" t="s">
        <v>159</v>
      </c>
      <c r="D3" s="46">
        <v>2.3333333333333335</v>
      </c>
      <c r="E3" s="46">
        <v>0</v>
      </c>
      <c r="F3" s="46">
        <v>0</v>
      </c>
      <c r="G3" s="46">
        <v>2.3333333333333335</v>
      </c>
      <c r="H3" s="46" t="s">
        <v>475</v>
      </c>
      <c r="I3" s="49" t="s">
        <v>513</v>
      </c>
      <c r="J3" s="46" t="s">
        <v>489</v>
      </c>
    </row>
    <row r="4" spans="1:10" ht="60" x14ac:dyDescent="0.25">
      <c r="A4" s="39" t="s">
        <v>109</v>
      </c>
      <c r="B4" s="39" t="s">
        <v>25</v>
      </c>
      <c r="C4" s="39" t="s">
        <v>115</v>
      </c>
      <c r="D4" s="46">
        <v>0.5</v>
      </c>
      <c r="E4" s="46">
        <v>0.5</v>
      </c>
      <c r="F4" s="46">
        <v>0.5</v>
      </c>
      <c r="G4" s="46">
        <v>1.3333333333333333</v>
      </c>
      <c r="H4" s="46" t="s">
        <v>475</v>
      </c>
      <c r="I4" s="49">
        <v>4000</v>
      </c>
      <c r="J4" s="46" t="s">
        <v>530</v>
      </c>
    </row>
    <row r="5" spans="1:10" ht="90" x14ac:dyDescent="0.25">
      <c r="A5" s="39" t="s">
        <v>109</v>
      </c>
      <c r="B5" s="39" t="s">
        <v>2</v>
      </c>
      <c r="C5" s="39" t="s">
        <v>110</v>
      </c>
      <c r="D5" s="46">
        <v>1.2</v>
      </c>
      <c r="E5" s="46">
        <v>0.8</v>
      </c>
      <c r="F5" s="46">
        <v>0.6</v>
      </c>
      <c r="G5" s="46">
        <v>0.66666666666666663</v>
      </c>
      <c r="H5" s="46" t="s">
        <v>475</v>
      </c>
      <c r="I5" s="49">
        <v>60000</v>
      </c>
      <c r="J5" s="46" t="s">
        <v>363</v>
      </c>
    </row>
    <row r="6" spans="1:10" ht="30" x14ac:dyDescent="0.25">
      <c r="A6" s="39" t="s">
        <v>76</v>
      </c>
      <c r="B6" s="39" t="s">
        <v>21</v>
      </c>
      <c r="C6" s="39" t="s">
        <v>375</v>
      </c>
      <c r="D6" s="46">
        <v>0.5</v>
      </c>
      <c r="E6" s="46">
        <v>0.5</v>
      </c>
      <c r="F6" s="46">
        <v>0.5</v>
      </c>
      <c r="G6" s="46">
        <v>0</v>
      </c>
      <c r="H6" s="46" t="s">
        <v>475</v>
      </c>
      <c r="I6" s="49">
        <v>3000</v>
      </c>
      <c r="J6" s="46" t="s">
        <v>376</v>
      </c>
    </row>
    <row r="7" spans="1:10" ht="30" x14ac:dyDescent="0.25">
      <c r="A7" s="39" t="s">
        <v>76</v>
      </c>
      <c r="B7" s="39" t="s">
        <v>21</v>
      </c>
      <c r="C7" s="39" t="s">
        <v>331</v>
      </c>
      <c r="D7" s="46">
        <v>1.8</v>
      </c>
      <c r="E7" s="46">
        <v>1.4</v>
      </c>
      <c r="F7" s="46">
        <v>1.5</v>
      </c>
      <c r="G7" s="46">
        <v>0.4</v>
      </c>
      <c r="H7" s="46" t="s">
        <v>475</v>
      </c>
      <c r="I7" s="49">
        <v>25000</v>
      </c>
      <c r="J7" s="46" t="s">
        <v>377</v>
      </c>
    </row>
    <row r="8" spans="1:10" ht="30" x14ac:dyDescent="0.25">
      <c r="A8" s="39" t="s">
        <v>46</v>
      </c>
      <c r="B8" s="39" t="s">
        <v>25</v>
      </c>
      <c r="C8" s="39" t="s">
        <v>461</v>
      </c>
      <c r="D8" s="46">
        <v>1.6666666666666667</v>
      </c>
      <c r="E8" s="46">
        <v>1.3333333333333333</v>
      </c>
      <c r="F8" s="46">
        <v>1.3333333333333333</v>
      </c>
      <c r="G8" s="46">
        <v>2.3333333333333335</v>
      </c>
      <c r="H8" s="46" t="s">
        <v>475</v>
      </c>
      <c r="I8" s="49" t="s">
        <v>380</v>
      </c>
      <c r="J8" s="46" t="s">
        <v>534</v>
      </c>
    </row>
    <row r="9" spans="1:10" ht="45" x14ac:dyDescent="0.25">
      <c r="A9" s="39" t="s">
        <v>46</v>
      </c>
      <c r="B9" s="47" t="s">
        <v>2</v>
      </c>
      <c r="C9" s="39" t="s">
        <v>154</v>
      </c>
      <c r="D9" s="46">
        <v>1.25</v>
      </c>
      <c r="E9" s="46">
        <v>0.75</v>
      </c>
      <c r="F9" s="46">
        <v>0.5</v>
      </c>
      <c r="G9" s="46">
        <v>2</v>
      </c>
      <c r="H9" s="46" t="s">
        <v>475</v>
      </c>
      <c r="I9" s="49">
        <v>27900</v>
      </c>
      <c r="J9" s="46" t="s">
        <v>365</v>
      </c>
    </row>
    <row r="10" spans="1:10" ht="90" x14ac:dyDescent="0.25">
      <c r="A10" s="47" t="s">
        <v>46</v>
      </c>
      <c r="B10" s="47" t="s">
        <v>21</v>
      </c>
      <c r="C10" s="47" t="s">
        <v>157</v>
      </c>
      <c r="D10" s="48">
        <v>1.6666666666666667</v>
      </c>
      <c r="E10" s="48">
        <v>1.3333333333333333</v>
      </c>
      <c r="F10" s="48">
        <v>1.3333333333333333</v>
      </c>
      <c r="G10" s="48">
        <v>2.3333333333333335</v>
      </c>
      <c r="H10" s="48" t="s">
        <v>475</v>
      </c>
      <c r="I10" s="50">
        <v>50000</v>
      </c>
      <c r="J10" s="48" t="s">
        <v>381</v>
      </c>
    </row>
    <row r="11" spans="1:10" ht="75" x14ac:dyDescent="0.25">
      <c r="A11" s="39" t="s">
        <v>20</v>
      </c>
      <c r="B11" s="39" t="s">
        <v>21</v>
      </c>
      <c r="C11" s="39" t="s">
        <v>371</v>
      </c>
      <c r="D11" s="46">
        <v>2</v>
      </c>
      <c r="E11" s="46">
        <v>1</v>
      </c>
      <c r="F11" s="46">
        <v>1.6</v>
      </c>
      <c r="G11" s="46">
        <v>1.4</v>
      </c>
      <c r="H11" s="46" t="s">
        <v>475</v>
      </c>
      <c r="I11" s="49">
        <v>2500</v>
      </c>
      <c r="J11" s="46" t="s">
        <v>535</v>
      </c>
    </row>
    <row r="12" spans="1:10" ht="45" x14ac:dyDescent="0.25">
      <c r="A12" s="39" t="s">
        <v>133</v>
      </c>
      <c r="B12" s="39" t="s">
        <v>25</v>
      </c>
      <c r="C12" s="39" t="s">
        <v>270</v>
      </c>
      <c r="D12" s="46">
        <v>2</v>
      </c>
      <c r="E12" s="46">
        <v>1</v>
      </c>
      <c r="F12" s="46">
        <v>1</v>
      </c>
      <c r="G12" s="46">
        <v>2</v>
      </c>
      <c r="H12" s="46" t="s">
        <v>475</v>
      </c>
      <c r="I12" s="49" t="s">
        <v>441</v>
      </c>
      <c r="J12" s="46" t="s">
        <v>534</v>
      </c>
    </row>
    <row r="13" spans="1:10" ht="30" x14ac:dyDescent="0.25">
      <c r="A13" s="39" t="s">
        <v>94</v>
      </c>
      <c r="B13" s="39" t="s">
        <v>15</v>
      </c>
      <c r="C13" s="39" t="s">
        <v>101</v>
      </c>
      <c r="D13" s="46">
        <v>1.5</v>
      </c>
      <c r="E13" s="46">
        <v>0.75</v>
      </c>
      <c r="F13" s="46">
        <v>1</v>
      </c>
      <c r="G13" s="46">
        <v>1.75</v>
      </c>
      <c r="H13" s="46" t="s">
        <v>475</v>
      </c>
      <c r="I13" s="49" t="s">
        <v>441</v>
      </c>
      <c r="J13" s="46"/>
    </row>
    <row r="14" spans="1:10" ht="30" x14ac:dyDescent="0.25">
      <c r="A14" s="39" t="s">
        <v>41</v>
      </c>
      <c r="B14" s="39" t="s">
        <v>25</v>
      </c>
      <c r="C14" s="39" t="s">
        <v>151</v>
      </c>
      <c r="D14" s="46">
        <v>1.8</v>
      </c>
      <c r="E14" s="46">
        <v>1.4</v>
      </c>
      <c r="F14" s="46">
        <v>1.4</v>
      </c>
      <c r="G14" s="46">
        <v>0.2</v>
      </c>
      <c r="H14" s="46" t="s">
        <v>475</v>
      </c>
      <c r="I14" s="49">
        <v>12000</v>
      </c>
      <c r="J14" s="46" t="s">
        <v>468</v>
      </c>
    </row>
    <row r="15" spans="1:10" ht="45" x14ac:dyDescent="0.25">
      <c r="A15" s="39" t="s">
        <v>41</v>
      </c>
      <c r="B15" s="39" t="s">
        <v>25</v>
      </c>
      <c r="C15" s="39" t="s">
        <v>152</v>
      </c>
      <c r="D15" s="46">
        <v>2</v>
      </c>
      <c r="E15" s="46">
        <v>1.6666666666666667</v>
      </c>
      <c r="F15" s="46">
        <v>1.6666666666666667</v>
      </c>
      <c r="G15" s="46">
        <v>2.3333333333333335</v>
      </c>
      <c r="H15" s="46" t="s">
        <v>475</v>
      </c>
      <c r="I15" s="49">
        <v>20000</v>
      </c>
      <c r="J15" s="46" t="s">
        <v>546</v>
      </c>
    </row>
    <row r="16" spans="1:10" ht="30" x14ac:dyDescent="0.25">
      <c r="A16" s="39" t="s">
        <v>41</v>
      </c>
      <c r="B16" s="39" t="s">
        <v>2</v>
      </c>
      <c r="C16" s="39" t="s">
        <v>150</v>
      </c>
      <c r="D16" s="46">
        <v>1.9600000000000002</v>
      </c>
      <c r="E16" s="46">
        <v>1.6133333333333333</v>
      </c>
      <c r="F16" s="46">
        <v>1.6133333333333333</v>
      </c>
      <c r="G16" s="46">
        <v>1.9066666666666667</v>
      </c>
      <c r="H16" s="46" t="s">
        <v>475</v>
      </c>
      <c r="I16" s="49">
        <v>65000</v>
      </c>
      <c r="J16" s="46" t="s">
        <v>547</v>
      </c>
    </row>
    <row r="17" spans="1:10" ht="60" x14ac:dyDescent="0.25">
      <c r="A17" s="39" t="s">
        <v>72</v>
      </c>
      <c r="B17" s="39" t="s">
        <v>25</v>
      </c>
      <c r="C17" s="39" t="s">
        <v>423</v>
      </c>
      <c r="D17" s="46">
        <v>1.3919999999999999</v>
      </c>
      <c r="E17" s="46">
        <v>0.75</v>
      </c>
      <c r="F17" s="46">
        <v>1.25</v>
      </c>
      <c r="G17" s="46">
        <v>1.5</v>
      </c>
      <c r="H17" s="46" t="s">
        <v>475</v>
      </c>
      <c r="I17" s="49">
        <v>20000</v>
      </c>
      <c r="J17" s="46" t="s">
        <v>538</v>
      </c>
    </row>
    <row r="18" spans="1:10" ht="30" x14ac:dyDescent="0.25">
      <c r="A18" s="39" t="s">
        <v>37</v>
      </c>
      <c r="B18" s="39" t="s">
        <v>21</v>
      </c>
      <c r="C18" s="39" t="s">
        <v>385</v>
      </c>
      <c r="D18" s="46">
        <v>3</v>
      </c>
      <c r="E18" s="46">
        <v>2</v>
      </c>
      <c r="F18" s="46">
        <v>2.5</v>
      </c>
      <c r="G18" s="46">
        <v>1.5</v>
      </c>
      <c r="H18" s="46" t="s">
        <v>475</v>
      </c>
      <c r="I18" s="49">
        <v>50000</v>
      </c>
      <c r="J18" s="46" t="s">
        <v>539</v>
      </c>
    </row>
    <row r="19" spans="1:10" ht="90" x14ac:dyDescent="0.25">
      <c r="A19" s="39" t="s">
        <v>39</v>
      </c>
      <c r="B19" s="39" t="s">
        <v>21</v>
      </c>
      <c r="C19" s="39" t="s">
        <v>148</v>
      </c>
      <c r="D19" s="46">
        <v>2.25</v>
      </c>
      <c r="E19" s="46">
        <v>0.5</v>
      </c>
      <c r="F19" s="46">
        <v>1.25</v>
      </c>
      <c r="G19" s="46">
        <v>0.5</v>
      </c>
      <c r="H19" s="46" t="s">
        <v>475</v>
      </c>
      <c r="I19" s="49">
        <v>7718</v>
      </c>
      <c r="J19" s="46" t="s">
        <v>400</v>
      </c>
    </row>
    <row r="20" spans="1:10" ht="30" x14ac:dyDescent="0.25">
      <c r="A20" s="39" t="s">
        <v>81</v>
      </c>
      <c r="B20" s="39" t="s">
        <v>25</v>
      </c>
      <c r="C20" s="39" t="s">
        <v>449</v>
      </c>
      <c r="D20" s="46">
        <v>1.6666666666666667</v>
      </c>
      <c r="E20" s="46">
        <v>0.88888888888888884</v>
      </c>
      <c r="F20" s="46">
        <v>1.125</v>
      </c>
      <c r="G20" s="46">
        <v>1.4444444444444444</v>
      </c>
      <c r="H20" s="46" t="s">
        <v>475</v>
      </c>
      <c r="I20" s="49">
        <v>200000</v>
      </c>
      <c r="J20" s="46" t="s">
        <v>541</v>
      </c>
    </row>
    <row r="21" spans="1:10" ht="30" x14ac:dyDescent="0.25">
      <c r="A21" s="39" t="s">
        <v>9</v>
      </c>
      <c r="B21" s="39" t="s">
        <v>25</v>
      </c>
      <c r="C21" s="39" t="s">
        <v>196</v>
      </c>
      <c r="D21" s="46">
        <v>2</v>
      </c>
      <c r="E21" s="46">
        <v>1</v>
      </c>
      <c r="F21" s="46">
        <v>1</v>
      </c>
      <c r="G21" s="46">
        <v>3</v>
      </c>
      <c r="H21" s="46" t="s">
        <v>475</v>
      </c>
      <c r="I21" s="49">
        <v>2000</v>
      </c>
      <c r="J21" s="46" t="s">
        <v>541</v>
      </c>
    </row>
    <row r="22" spans="1:10" ht="30" x14ac:dyDescent="0.25">
      <c r="A22" s="39" t="s">
        <v>9</v>
      </c>
      <c r="B22" s="39" t="s">
        <v>21</v>
      </c>
      <c r="C22" s="39" t="s">
        <v>194</v>
      </c>
      <c r="D22" s="46">
        <v>1</v>
      </c>
      <c r="E22" s="46">
        <v>0.75</v>
      </c>
      <c r="F22" s="46">
        <v>1.25</v>
      </c>
      <c r="G22" s="46">
        <v>1.5</v>
      </c>
      <c r="H22" s="46" t="s">
        <v>475</v>
      </c>
      <c r="I22" s="49" t="s">
        <v>523</v>
      </c>
      <c r="J22" s="46" t="s">
        <v>429</v>
      </c>
    </row>
    <row r="23" spans="1:10" ht="30" x14ac:dyDescent="0.25">
      <c r="A23" s="39" t="s">
        <v>87</v>
      </c>
      <c r="B23" s="39" t="s">
        <v>15</v>
      </c>
      <c r="C23" s="39" t="s">
        <v>166</v>
      </c>
      <c r="D23" s="46">
        <v>1.25</v>
      </c>
      <c r="E23" s="46">
        <v>0.75</v>
      </c>
      <c r="F23" s="46">
        <v>0.5</v>
      </c>
      <c r="G23" s="46">
        <v>0.75</v>
      </c>
      <c r="H23" s="46" t="s">
        <v>475</v>
      </c>
      <c r="I23" s="49">
        <v>100</v>
      </c>
      <c r="J23" s="46" t="s">
        <v>545</v>
      </c>
    </row>
    <row r="24" spans="1:10" ht="30" x14ac:dyDescent="0.25">
      <c r="A24" s="39" t="s">
        <v>76</v>
      </c>
      <c r="B24" s="39" t="s">
        <v>21</v>
      </c>
      <c r="C24" s="39" t="s">
        <v>330</v>
      </c>
      <c r="D24" s="46">
        <v>1.25</v>
      </c>
      <c r="E24" s="46">
        <v>0.75</v>
      </c>
      <c r="F24" s="46">
        <v>0.5</v>
      </c>
      <c r="G24" s="46">
        <v>0.75</v>
      </c>
      <c r="H24" s="46" t="s">
        <v>475</v>
      </c>
      <c r="I24" s="49">
        <v>9000</v>
      </c>
      <c r="J24" s="46" t="s">
        <v>533</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4"/>
  <sheetViews>
    <sheetView workbookViewId="0">
      <selection activeCell="D1" sqref="D1"/>
    </sheetView>
  </sheetViews>
  <sheetFormatPr defaultColWidth="9" defaultRowHeight="15" x14ac:dyDescent="0.25"/>
  <cols>
    <col min="1" max="1" width="32.28515625" style="39" customWidth="1"/>
    <col min="2" max="2" width="20.140625" style="39" customWidth="1"/>
    <col min="3" max="3" width="26.7109375" style="39" customWidth="1"/>
    <col min="4" max="8" width="12.5703125" style="39" customWidth="1"/>
    <col min="9" max="9" width="12.5703125" style="51" customWidth="1"/>
    <col min="10" max="10" width="65.5703125" style="39" customWidth="1"/>
    <col min="11" max="16384" width="9" style="39"/>
  </cols>
  <sheetData>
    <row r="1" spans="1:10" s="57" customFormat="1" ht="75" x14ac:dyDescent="0.25">
      <c r="A1" s="53" t="s">
        <v>351</v>
      </c>
      <c r="B1" s="53" t="s">
        <v>349</v>
      </c>
      <c r="C1" s="53" t="s">
        <v>350</v>
      </c>
      <c r="D1" s="54" t="s">
        <v>548</v>
      </c>
      <c r="E1" s="54" t="s">
        <v>549</v>
      </c>
      <c r="F1" s="54" t="s">
        <v>550</v>
      </c>
      <c r="G1" s="54" t="s">
        <v>551</v>
      </c>
      <c r="H1" s="53" t="s">
        <v>353</v>
      </c>
      <c r="I1" s="55" t="s">
        <v>458</v>
      </c>
      <c r="J1" s="53" t="s">
        <v>354</v>
      </c>
    </row>
    <row r="2" spans="1:10" ht="45" x14ac:dyDescent="0.25">
      <c r="A2" s="39" t="s">
        <v>108</v>
      </c>
      <c r="B2" s="39" t="s">
        <v>15</v>
      </c>
      <c r="C2" s="39" t="s">
        <v>290</v>
      </c>
      <c r="D2" s="39">
        <v>1</v>
      </c>
      <c r="E2" s="39">
        <v>1</v>
      </c>
      <c r="F2" s="39">
        <v>1.5</v>
      </c>
      <c r="G2" s="39">
        <v>0.5</v>
      </c>
      <c r="H2" s="46" t="s">
        <v>466</v>
      </c>
      <c r="I2" s="49">
        <v>2000</v>
      </c>
      <c r="J2" s="46" t="s">
        <v>488</v>
      </c>
    </row>
    <row r="3" spans="1:10" ht="30" x14ac:dyDescent="0.25">
      <c r="A3" s="39" t="s">
        <v>62</v>
      </c>
      <c r="B3" s="39" t="s">
        <v>22</v>
      </c>
      <c r="C3" s="39" t="s">
        <v>241</v>
      </c>
      <c r="D3" s="39">
        <v>2</v>
      </c>
      <c r="E3" s="39">
        <v>1</v>
      </c>
      <c r="F3" s="39">
        <v>1</v>
      </c>
      <c r="G3" s="39">
        <v>2</v>
      </c>
      <c r="H3" s="46" t="s">
        <v>466</v>
      </c>
      <c r="I3" s="49">
        <v>2400</v>
      </c>
      <c r="J3" s="46" t="s">
        <v>490</v>
      </c>
    </row>
    <row r="4" spans="1:10" ht="30" x14ac:dyDescent="0.25">
      <c r="A4" s="39" t="s">
        <v>109</v>
      </c>
      <c r="B4" s="39" t="s">
        <v>25</v>
      </c>
      <c r="C4" s="39" t="s">
        <v>324</v>
      </c>
      <c r="D4" s="39">
        <v>1.25</v>
      </c>
      <c r="E4" s="39">
        <v>0.75</v>
      </c>
      <c r="F4" s="39">
        <v>1</v>
      </c>
      <c r="G4" s="39">
        <v>1.75</v>
      </c>
      <c r="H4" s="46" t="s">
        <v>466</v>
      </c>
      <c r="I4" s="49">
        <v>70000</v>
      </c>
      <c r="J4" s="46" t="s">
        <v>529</v>
      </c>
    </row>
    <row r="5" spans="1:10" ht="30" x14ac:dyDescent="0.25">
      <c r="A5" s="39" t="s">
        <v>109</v>
      </c>
      <c r="B5" s="39" t="s">
        <v>25</v>
      </c>
      <c r="C5" s="39" t="s">
        <v>119</v>
      </c>
      <c r="D5" s="39">
        <v>1</v>
      </c>
      <c r="E5" s="39">
        <v>1</v>
      </c>
      <c r="F5" s="39">
        <v>0</v>
      </c>
      <c r="G5" s="39">
        <v>0</v>
      </c>
      <c r="H5" s="46" t="s">
        <v>466</v>
      </c>
      <c r="I5" s="49">
        <v>26000000</v>
      </c>
      <c r="J5" s="46" t="s">
        <v>531</v>
      </c>
    </row>
    <row r="6" spans="1:10" ht="30" x14ac:dyDescent="0.25">
      <c r="A6" s="39" t="s">
        <v>109</v>
      </c>
      <c r="B6" s="39" t="s">
        <v>2</v>
      </c>
      <c r="C6" s="39" t="s">
        <v>322</v>
      </c>
      <c r="D6" s="39">
        <v>1.2</v>
      </c>
      <c r="E6" s="39">
        <v>1</v>
      </c>
      <c r="F6" s="39">
        <v>1</v>
      </c>
      <c r="G6" s="39">
        <v>0.6</v>
      </c>
      <c r="H6" s="46" t="s">
        <v>466</v>
      </c>
      <c r="I6" s="49">
        <v>5000</v>
      </c>
      <c r="J6" s="46" t="s">
        <v>362</v>
      </c>
    </row>
    <row r="7" spans="1:10" ht="30" x14ac:dyDescent="0.25">
      <c r="A7" s="39" t="s">
        <v>109</v>
      </c>
      <c r="B7" s="39" t="s">
        <v>2</v>
      </c>
      <c r="C7" s="39" t="s">
        <v>321</v>
      </c>
      <c r="D7" s="39">
        <v>0.75</v>
      </c>
      <c r="E7" s="39">
        <v>0.8</v>
      </c>
      <c r="F7" s="39">
        <v>0.8</v>
      </c>
      <c r="G7" s="39">
        <v>0.6</v>
      </c>
      <c r="H7" s="46" t="s">
        <v>466</v>
      </c>
      <c r="I7" s="49">
        <v>31200</v>
      </c>
      <c r="J7" s="46" t="s">
        <v>364</v>
      </c>
    </row>
    <row r="8" spans="1:10" ht="30" x14ac:dyDescent="0.25">
      <c r="A8" s="47" t="s">
        <v>109</v>
      </c>
      <c r="B8" s="47" t="s">
        <v>21</v>
      </c>
      <c r="C8" s="47" t="s">
        <v>323</v>
      </c>
      <c r="D8" s="47">
        <v>1</v>
      </c>
      <c r="E8" s="47">
        <v>1.2</v>
      </c>
      <c r="F8" s="47">
        <v>1.2</v>
      </c>
      <c r="G8" s="47">
        <v>0.4</v>
      </c>
      <c r="H8" s="48" t="s">
        <v>466</v>
      </c>
      <c r="I8" s="50">
        <v>5000</v>
      </c>
      <c r="J8" s="48" t="s">
        <v>374</v>
      </c>
    </row>
    <row r="9" spans="1:10" ht="30" x14ac:dyDescent="0.25">
      <c r="A9" s="39" t="s">
        <v>109</v>
      </c>
      <c r="B9" s="39" t="s">
        <v>22</v>
      </c>
      <c r="C9" s="39" t="s">
        <v>113</v>
      </c>
      <c r="D9" s="39">
        <v>1.1666666666666667</v>
      </c>
      <c r="E9" s="39">
        <v>1.1666666666666667</v>
      </c>
      <c r="F9" s="39">
        <v>0.83333333333333337</v>
      </c>
      <c r="G9" s="39">
        <v>1.1666666666666667</v>
      </c>
      <c r="H9" s="46" t="s">
        <v>466</v>
      </c>
      <c r="I9" s="49" t="s">
        <v>514</v>
      </c>
      <c r="J9" s="46" t="s">
        <v>490</v>
      </c>
    </row>
    <row r="10" spans="1:10" ht="30" x14ac:dyDescent="0.25">
      <c r="A10" s="39" t="s">
        <v>109</v>
      </c>
      <c r="B10" s="39" t="s">
        <v>22</v>
      </c>
      <c r="C10" s="39" t="s">
        <v>114</v>
      </c>
      <c r="D10" s="39">
        <v>1.6666666666666667</v>
      </c>
      <c r="E10" s="39">
        <v>1.3333333333333333</v>
      </c>
      <c r="F10" s="39">
        <v>1.3333333333333333</v>
      </c>
      <c r="G10" s="39">
        <v>0.5</v>
      </c>
      <c r="H10" s="46" t="s">
        <v>466</v>
      </c>
      <c r="I10" s="49" t="s">
        <v>515</v>
      </c>
      <c r="J10" s="46"/>
    </row>
    <row r="11" spans="1:10" ht="30" x14ac:dyDescent="0.25">
      <c r="A11" s="39" t="s">
        <v>46</v>
      </c>
      <c r="B11" s="39" t="s">
        <v>2</v>
      </c>
      <c r="C11" s="39" t="s">
        <v>155</v>
      </c>
      <c r="D11" s="39">
        <v>1.75</v>
      </c>
      <c r="E11" s="39">
        <v>1.25</v>
      </c>
      <c r="F11" s="39">
        <v>1</v>
      </c>
      <c r="G11" s="39">
        <v>0.75</v>
      </c>
      <c r="H11" s="46" t="s">
        <v>466</v>
      </c>
      <c r="I11" s="49">
        <v>80300</v>
      </c>
      <c r="J11" s="46" t="s">
        <v>366</v>
      </c>
    </row>
    <row r="12" spans="1:10" x14ac:dyDescent="0.25">
      <c r="A12" s="39" t="s">
        <v>46</v>
      </c>
      <c r="B12" s="39" t="s">
        <v>21</v>
      </c>
      <c r="C12" s="39" t="s">
        <v>378</v>
      </c>
      <c r="D12" s="39">
        <v>3</v>
      </c>
      <c r="E12" s="39">
        <v>1</v>
      </c>
      <c r="F12" s="39">
        <v>1</v>
      </c>
      <c r="G12" s="39">
        <v>2</v>
      </c>
      <c r="H12" s="46" t="s">
        <v>466</v>
      </c>
      <c r="I12" s="49" t="s">
        <v>380</v>
      </c>
      <c r="J12" s="46" t="s">
        <v>380</v>
      </c>
    </row>
    <row r="13" spans="1:10" ht="30" x14ac:dyDescent="0.25">
      <c r="A13" s="39" t="s">
        <v>46</v>
      </c>
      <c r="B13" s="39" t="s">
        <v>21</v>
      </c>
      <c r="C13" s="39" t="s">
        <v>234</v>
      </c>
      <c r="D13" s="39">
        <v>2</v>
      </c>
      <c r="E13" s="39">
        <v>2</v>
      </c>
      <c r="F13" s="39">
        <v>1</v>
      </c>
      <c r="G13" s="39">
        <v>0</v>
      </c>
      <c r="H13" s="46" t="s">
        <v>466</v>
      </c>
      <c r="I13" s="49" t="s">
        <v>516</v>
      </c>
      <c r="J13" s="46" t="s">
        <v>379</v>
      </c>
    </row>
    <row r="14" spans="1:10" ht="30" x14ac:dyDescent="0.25">
      <c r="A14" s="39" t="s">
        <v>46</v>
      </c>
      <c r="B14" s="39" t="s">
        <v>22</v>
      </c>
      <c r="C14" s="39" t="s">
        <v>216</v>
      </c>
      <c r="D14" s="39">
        <v>1</v>
      </c>
      <c r="E14" s="39">
        <v>1</v>
      </c>
      <c r="F14" s="39">
        <v>1</v>
      </c>
      <c r="G14" s="39">
        <v>3</v>
      </c>
      <c r="H14" s="46" t="s">
        <v>466</v>
      </c>
      <c r="I14" s="49" t="s">
        <v>517</v>
      </c>
      <c r="J14" s="46" t="s">
        <v>490</v>
      </c>
    </row>
    <row r="15" spans="1:10" ht="30" x14ac:dyDescent="0.25">
      <c r="A15" s="39" t="s">
        <v>133</v>
      </c>
      <c r="B15" s="39" t="s">
        <v>2</v>
      </c>
      <c r="C15" s="39" t="s">
        <v>334</v>
      </c>
      <c r="D15" s="39">
        <v>1.6</v>
      </c>
      <c r="E15" s="39">
        <v>1</v>
      </c>
      <c r="F15" s="39">
        <v>1.4</v>
      </c>
      <c r="G15" s="39">
        <v>0.6</v>
      </c>
      <c r="H15" s="46" t="s">
        <v>466</v>
      </c>
      <c r="I15" s="49">
        <v>75000</v>
      </c>
      <c r="J15" s="46" t="s">
        <v>367</v>
      </c>
    </row>
    <row r="16" spans="1:10" ht="30" x14ac:dyDescent="0.25">
      <c r="A16" s="39" t="s">
        <v>133</v>
      </c>
      <c r="B16" s="39" t="s">
        <v>21</v>
      </c>
      <c r="C16" s="39" t="s">
        <v>307</v>
      </c>
      <c r="D16" s="39">
        <v>1</v>
      </c>
      <c r="E16" s="39">
        <v>1</v>
      </c>
      <c r="F16" s="39">
        <v>1</v>
      </c>
      <c r="G16" s="39">
        <v>1</v>
      </c>
      <c r="H16" s="46" t="s">
        <v>466</v>
      </c>
      <c r="I16" s="49">
        <v>1100</v>
      </c>
      <c r="J16" s="46" t="s">
        <v>420</v>
      </c>
    </row>
    <row r="17" spans="1:10" ht="90" x14ac:dyDescent="0.25">
      <c r="A17" s="39" t="s">
        <v>133</v>
      </c>
      <c r="B17" s="47" t="s">
        <v>21</v>
      </c>
      <c r="C17" s="39" t="s">
        <v>418</v>
      </c>
      <c r="D17" s="39">
        <v>2</v>
      </c>
      <c r="E17" s="39">
        <v>1</v>
      </c>
      <c r="F17" s="39">
        <v>1</v>
      </c>
      <c r="G17" s="39">
        <v>1</v>
      </c>
      <c r="H17" s="46" t="s">
        <v>466</v>
      </c>
      <c r="I17" s="49" t="s">
        <v>518</v>
      </c>
      <c r="J17" s="46" t="s">
        <v>419</v>
      </c>
    </row>
    <row r="18" spans="1:10" ht="30" x14ac:dyDescent="0.25">
      <c r="A18" s="39" t="s">
        <v>133</v>
      </c>
      <c r="B18" s="39" t="s">
        <v>21</v>
      </c>
      <c r="C18" s="39" t="s">
        <v>309</v>
      </c>
      <c r="D18" s="39">
        <v>1</v>
      </c>
      <c r="E18" s="39">
        <v>0</v>
      </c>
      <c r="F18" s="39">
        <v>0</v>
      </c>
      <c r="G18" s="39">
        <v>3</v>
      </c>
      <c r="H18" s="46" t="s">
        <v>466</v>
      </c>
      <c r="I18" s="49">
        <v>1000</v>
      </c>
      <c r="J18" s="46" t="s">
        <v>384</v>
      </c>
    </row>
    <row r="19" spans="1:10" ht="30" x14ac:dyDescent="0.25">
      <c r="A19" s="39" t="s">
        <v>41</v>
      </c>
      <c r="B19" s="39" t="s">
        <v>25</v>
      </c>
      <c r="C19" s="39" t="s">
        <v>153</v>
      </c>
      <c r="D19" s="39">
        <v>1.3333333333333333</v>
      </c>
      <c r="E19" s="39">
        <v>1.3333333333333333</v>
      </c>
      <c r="F19" s="39">
        <v>1.6666666666666667</v>
      </c>
      <c r="G19" s="39">
        <v>3</v>
      </c>
      <c r="H19" s="46" t="s">
        <v>466</v>
      </c>
      <c r="I19" s="49">
        <v>10500</v>
      </c>
      <c r="J19" s="46" t="s">
        <v>537</v>
      </c>
    </row>
    <row r="20" spans="1:10" ht="30" x14ac:dyDescent="0.25">
      <c r="A20" s="39" t="s">
        <v>41</v>
      </c>
      <c r="B20" s="39" t="s">
        <v>25</v>
      </c>
      <c r="C20" s="39" t="s">
        <v>222</v>
      </c>
      <c r="D20" s="39">
        <v>1.5</v>
      </c>
      <c r="E20" s="39">
        <v>0</v>
      </c>
      <c r="F20" s="39">
        <v>0</v>
      </c>
      <c r="G20" s="39">
        <v>0.5</v>
      </c>
      <c r="H20" s="46" t="s">
        <v>466</v>
      </c>
      <c r="I20" s="49" t="s">
        <v>467</v>
      </c>
      <c r="J20" s="46" t="s">
        <v>421</v>
      </c>
    </row>
    <row r="21" spans="1:10" ht="30" x14ac:dyDescent="0.25">
      <c r="A21" s="39" t="s">
        <v>41</v>
      </c>
      <c r="B21" s="39" t="s">
        <v>2</v>
      </c>
      <c r="C21" s="39" t="s">
        <v>225</v>
      </c>
      <c r="D21" s="39">
        <v>1</v>
      </c>
      <c r="E21" s="39">
        <v>0.5</v>
      </c>
      <c r="F21" s="39">
        <v>0.5</v>
      </c>
      <c r="G21" s="39">
        <v>0</v>
      </c>
      <c r="H21" s="46" t="s">
        <v>466</v>
      </c>
      <c r="I21" s="49" t="s">
        <v>519</v>
      </c>
      <c r="J21" s="46" t="s">
        <v>368</v>
      </c>
    </row>
    <row r="22" spans="1:10" ht="30" x14ac:dyDescent="0.25">
      <c r="A22" s="39" t="s">
        <v>37</v>
      </c>
      <c r="B22" s="39" t="s">
        <v>21</v>
      </c>
      <c r="C22" s="39" t="s">
        <v>146</v>
      </c>
      <c r="D22" s="39">
        <v>1.6666666666666667</v>
      </c>
      <c r="E22" s="39">
        <v>1.5</v>
      </c>
      <c r="F22" s="39">
        <v>1</v>
      </c>
      <c r="G22" s="39">
        <v>1.6666666666666667</v>
      </c>
      <c r="H22" s="46" t="s">
        <v>466</v>
      </c>
      <c r="I22" s="49">
        <v>5000</v>
      </c>
      <c r="J22" s="46" t="s">
        <v>386</v>
      </c>
    </row>
    <row r="23" spans="1:10" ht="30" x14ac:dyDescent="0.25">
      <c r="A23" s="47" t="s">
        <v>37</v>
      </c>
      <c r="B23" s="47" t="s">
        <v>22</v>
      </c>
      <c r="C23" s="39" t="s">
        <v>520</v>
      </c>
      <c r="D23" s="47">
        <v>2.3333333333333335</v>
      </c>
      <c r="E23" s="47">
        <v>1.6666666666666667</v>
      </c>
      <c r="F23" s="47">
        <v>2</v>
      </c>
      <c r="G23" s="47">
        <v>2</v>
      </c>
      <c r="H23" s="48" t="s">
        <v>466</v>
      </c>
      <c r="I23" s="50">
        <v>18000</v>
      </c>
      <c r="J23" s="48" t="s">
        <v>490</v>
      </c>
    </row>
    <row r="24" spans="1:10" ht="30" x14ac:dyDescent="0.25">
      <c r="A24" s="39" t="s">
        <v>387</v>
      </c>
      <c r="B24" s="39" t="s">
        <v>21</v>
      </c>
      <c r="C24" s="39" t="s">
        <v>319</v>
      </c>
      <c r="D24" s="39">
        <v>2</v>
      </c>
      <c r="E24" s="39">
        <v>3</v>
      </c>
      <c r="F24" s="39">
        <v>3</v>
      </c>
      <c r="G24" s="39">
        <v>3</v>
      </c>
      <c r="H24" s="46" t="s">
        <v>466</v>
      </c>
      <c r="I24" s="49">
        <v>100000</v>
      </c>
      <c r="J24" s="46" t="s">
        <v>392</v>
      </c>
    </row>
    <row r="25" spans="1:10" ht="30" x14ac:dyDescent="0.25">
      <c r="A25" s="39" t="s">
        <v>250</v>
      </c>
      <c r="B25" s="39" t="s">
        <v>21</v>
      </c>
      <c r="C25" s="39" t="s">
        <v>328</v>
      </c>
      <c r="D25" s="39">
        <v>2</v>
      </c>
      <c r="E25" s="39">
        <v>2.3333333333333335</v>
      </c>
      <c r="F25" s="39">
        <v>2.3333333333333335</v>
      </c>
      <c r="G25" s="39">
        <v>1</v>
      </c>
      <c r="H25" s="46" t="s">
        <v>466</v>
      </c>
      <c r="I25" s="49">
        <v>30000</v>
      </c>
      <c r="J25" s="46" t="s">
        <v>389</v>
      </c>
    </row>
    <row r="26" spans="1:10" ht="30" x14ac:dyDescent="0.25">
      <c r="A26" s="47" t="s">
        <v>126</v>
      </c>
      <c r="B26" s="47" t="s">
        <v>2</v>
      </c>
      <c r="C26" s="39" t="s">
        <v>127</v>
      </c>
      <c r="D26" s="47">
        <v>1.5</v>
      </c>
      <c r="E26" s="47">
        <v>1.75</v>
      </c>
      <c r="F26" s="47">
        <v>1.5</v>
      </c>
      <c r="G26" s="47">
        <v>0.5</v>
      </c>
      <c r="H26" s="48" t="s">
        <v>466</v>
      </c>
      <c r="I26" s="50">
        <v>6500</v>
      </c>
      <c r="J26" s="48" t="s">
        <v>540</v>
      </c>
    </row>
    <row r="27" spans="1:10" ht="60" x14ac:dyDescent="0.25">
      <c r="A27" s="39" t="s">
        <v>126</v>
      </c>
      <c r="B27" s="39" t="s">
        <v>21</v>
      </c>
      <c r="C27" s="39" t="s">
        <v>140</v>
      </c>
      <c r="D27" s="39">
        <v>0.75</v>
      </c>
      <c r="E27" s="39">
        <v>0.75</v>
      </c>
      <c r="F27" s="39">
        <v>0.625</v>
      </c>
      <c r="G27" s="39">
        <v>0.875</v>
      </c>
      <c r="H27" s="46" t="s">
        <v>466</v>
      </c>
      <c r="I27" s="49">
        <v>17000</v>
      </c>
      <c r="J27" s="46" t="s">
        <v>390</v>
      </c>
    </row>
    <row r="28" spans="1:10" ht="30" x14ac:dyDescent="0.25">
      <c r="A28" s="39" t="s">
        <v>81</v>
      </c>
      <c r="B28" s="39" t="s">
        <v>21</v>
      </c>
      <c r="C28" s="39" t="s">
        <v>169</v>
      </c>
      <c r="D28" s="39">
        <v>2</v>
      </c>
      <c r="E28" s="39">
        <v>2</v>
      </c>
      <c r="F28" s="39">
        <v>0.75</v>
      </c>
      <c r="G28" s="39">
        <v>1.25</v>
      </c>
      <c r="H28" s="46" t="s">
        <v>466</v>
      </c>
      <c r="I28" s="49">
        <v>8000</v>
      </c>
      <c r="J28" s="46" t="s">
        <v>394</v>
      </c>
    </row>
    <row r="29" spans="1:10" ht="30" x14ac:dyDescent="0.25">
      <c r="A29" s="39" t="s">
        <v>81</v>
      </c>
      <c r="B29" s="39" t="s">
        <v>21</v>
      </c>
      <c r="C29" s="39" t="s">
        <v>255</v>
      </c>
      <c r="D29" s="39">
        <v>1</v>
      </c>
      <c r="E29" s="39">
        <v>0</v>
      </c>
      <c r="F29" s="39">
        <v>0</v>
      </c>
      <c r="G29" s="39">
        <v>0.5</v>
      </c>
      <c r="H29" s="46" t="s">
        <v>466</v>
      </c>
      <c r="I29" s="49" t="s">
        <v>441</v>
      </c>
      <c r="J29" s="46" t="s">
        <v>422</v>
      </c>
    </row>
    <row r="30" spans="1:10" ht="30" x14ac:dyDescent="0.25">
      <c r="A30" s="39" t="s">
        <v>129</v>
      </c>
      <c r="B30" s="39" t="s">
        <v>25</v>
      </c>
      <c r="C30" s="39" t="s">
        <v>301</v>
      </c>
      <c r="D30" s="39">
        <v>1</v>
      </c>
      <c r="E30" s="39">
        <v>0</v>
      </c>
      <c r="F30" s="39">
        <v>0</v>
      </c>
      <c r="G30" s="39">
        <v>0</v>
      </c>
      <c r="H30" s="46" t="s">
        <v>466</v>
      </c>
      <c r="I30" s="49" t="s">
        <v>469</v>
      </c>
      <c r="J30" s="46"/>
    </row>
    <row r="31" spans="1:10" ht="30" x14ac:dyDescent="0.25">
      <c r="A31" s="39" t="s">
        <v>129</v>
      </c>
      <c r="B31" s="39" t="s">
        <v>21</v>
      </c>
      <c r="C31" s="39" t="s">
        <v>302</v>
      </c>
      <c r="D31" s="39">
        <v>2</v>
      </c>
      <c r="E31" s="39">
        <v>0.66666666666666663</v>
      </c>
      <c r="F31" s="39">
        <v>0.66666666666666663</v>
      </c>
      <c r="G31" s="39">
        <v>1</v>
      </c>
      <c r="H31" s="46" t="s">
        <v>466</v>
      </c>
      <c r="I31" s="49" t="s">
        <v>521</v>
      </c>
      <c r="J31" s="46" t="s">
        <v>395</v>
      </c>
    </row>
    <row r="32" spans="1:10" ht="30" x14ac:dyDescent="0.25">
      <c r="A32" s="39" t="s">
        <v>9</v>
      </c>
      <c r="B32" s="39" t="s">
        <v>25</v>
      </c>
      <c r="C32" s="39" t="s">
        <v>198</v>
      </c>
      <c r="D32" s="39">
        <v>2</v>
      </c>
      <c r="E32" s="39">
        <v>1</v>
      </c>
      <c r="F32" s="39">
        <v>2</v>
      </c>
      <c r="G32" s="39">
        <v>2</v>
      </c>
      <c r="H32" s="46" t="s">
        <v>466</v>
      </c>
      <c r="I32" s="49" t="s">
        <v>522</v>
      </c>
      <c r="J32" s="46" t="s">
        <v>427</v>
      </c>
    </row>
    <row r="33" spans="1:10" ht="30" x14ac:dyDescent="0.25">
      <c r="A33" s="39" t="s">
        <v>9</v>
      </c>
      <c r="B33" s="39" t="s">
        <v>25</v>
      </c>
      <c r="C33" s="39" t="s">
        <v>16</v>
      </c>
      <c r="D33" s="39">
        <v>1.25</v>
      </c>
      <c r="E33" s="39">
        <v>1.3333333333333333</v>
      </c>
      <c r="F33" s="39">
        <v>1.25</v>
      </c>
      <c r="G33" s="39">
        <v>1</v>
      </c>
      <c r="H33" s="46" t="s">
        <v>466</v>
      </c>
      <c r="I33" s="49">
        <v>100000</v>
      </c>
      <c r="J33" s="46" t="s">
        <v>470</v>
      </c>
    </row>
    <row r="34" spans="1:10" ht="30" x14ac:dyDescent="0.25">
      <c r="A34" s="39" t="s">
        <v>9</v>
      </c>
      <c r="B34" s="39" t="s">
        <v>25</v>
      </c>
      <c r="C34" s="39" t="s">
        <v>18</v>
      </c>
      <c r="D34" s="39">
        <v>1.5</v>
      </c>
      <c r="E34" s="39">
        <v>1</v>
      </c>
      <c r="F34" s="39">
        <v>1</v>
      </c>
      <c r="G34" s="39">
        <v>1</v>
      </c>
      <c r="H34" s="46" t="s">
        <v>466</v>
      </c>
      <c r="I34" s="49"/>
      <c r="J34" s="46" t="s">
        <v>471</v>
      </c>
    </row>
    <row r="35" spans="1:10" ht="30" x14ac:dyDescent="0.25">
      <c r="A35" s="39" t="s">
        <v>9</v>
      </c>
      <c r="B35" s="39" t="s">
        <v>2</v>
      </c>
      <c r="C35" s="39" t="s">
        <v>200</v>
      </c>
      <c r="D35" s="39">
        <v>0</v>
      </c>
      <c r="E35" s="39">
        <v>0</v>
      </c>
      <c r="F35" s="39">
        <v>1</v>
      </c>
      <c r="G35" s="39">
        <v>0</v>
      </c>
      <c r="H35" s="46" t="s">
        <v>466</v>
      </c>
      <c r="I35" s="49">
        <v>10000</v>
      </c>
      <c r="J35" s="46" t="s">
        <v>422</v>
      </c>
    </row>
    <row r="36" spans="1:10" ht="45" x14ac:dyDescent="0.25">
      <c r="A36" s="39" t="s">
        <v>103</v>
      </c>
      <c r="B36" s="39" t="s">
        <v>21</v>
      </c>
      <c r="C36" s="39" t="s">
        <v>457</v>
      </c>
      <c r="D36" s="39">
        <v>1.6666666666666667</v>
      </c>
      <c r="E36" s="39">
        <v>1.3333333333333333</v>
      </c>
      <c r="F36" s="39">
        <v>1.3333333333333333</v>
      </c>
      <c r="G36" s="39">
        <v>0</v>
      </c>
      <c r="H36" s="46" t="s">
        <v>466</v>
      </c>
      <c r="I36" s="49">
        <v>1500</v>
      </c>
      <c r="J36" s="46" t="s">
        <v>397</v>
      </c>
    </row>
    <row r="37" spans="1:10" ht="45" x14ac:dyDescent="0.25">
      <c r="A37" s="39" t="s">
        <v>103</v>
      </c>
      <c r="B37" s="39" t="s">
        <v>21</v>
      </c>
      <c r="C37" s="39" t="s">
        <v>327</v>
      </c>
      <c r="D37" s="39">
        <v>1.8</v>
      </c>
      <c r="E37" s="39">
        <v>1.6</v>
      </c>
      <c r="F37" s="39">
        <v>2</v>
      </c>
      <c r="G37" s="39">
        <v>0.2</v>
      </c>
      <c r="H37" s="46" t="s">
        <v>466</v>
      </c>
      <c r="I37" s="49">
        <v>2500</v>
      </c>
      <c r="J37" s="46" t="s">
        <v>396</v>
      </c>
    </row>
    <row r="38" spans="1:10" ht="30" x14ac:dyDescent="0.25">
      <c r="A38" s="39" t="s">
        <v>137</v>
      </c>
      <c r="B38" s="39" t="s">
        <v>21</v>
      </c>
      <c r="C38" s="39" t="s">
        <v>317</v>
      </c>
      <c r="D38" s="39">
        <v>2</v>
      </c>
      <c r="E38" s="39">
        <v>1</v>
      </c>
      <c r="F38" s="39">
        <v>1</v>
      </c>
      <c r="G38" s="39">
        <v>0</v>
      </c>
      <c r="H38" s="46" t="s">
        <v>466</v>
      </c>
      <c r="I38" s="49">
        <v>1500</v>
      </c>
      <c r="J38" s="46" t="s">
        <v>401</v>
      </c>
    </row>
    <row r="39" spans="1:10" ht="30" x14ac:dyDescent="0.25">
      <c r="A39" s="39" t="s">
        <v>137</v>
      </c>
      <c r="B39" s="39" t="s">
        <v>21</v>
      </c>
      <c r="C39" s="39" t="s">
        <v>315</v>
      </c>
      <c r="D39" s="39">
        <v>3</v>
      </c>
      <c r="E39" s="39">
        <v>2</v>
      </c>
      <c r="F39" s="39">
        <v>2</v>
      </c>
      <c r="G39" s="39">
        <v>2</v>
      </c>
      <c r="H39" s="46" t="s">
        <v>466</v>
      </c>
      <c r="I39" s="49">
        <v>1000</v>
      </c>
      <c r="J39" s="46" t="s">
        <v>402</v>
      </c>
    </row>
    <row r="40" spans="1:10" ht="30" x14ac:dyDescent="0.25">
      <c r="A40" s="39" t="s">
        <v>97</v>
      </c>
      <c r="B40" s="39" t="s">
        <v>22</v>
      </c>
      <c r="C40" s="39" t="s">
        <v>325</v>
      </c>
      <c r="D40" s="39">
        <v>2</v>
      </c>
      <c r="E40" s="39">
        <v>1.5</v>
      </c>
      <c r="F40" s="39">
        <v>0.5</v>
      </c>
      <c r="G40" s="39">
        <v>0.5</v>
      </c>
      <c r="H40" s="46" t="s">
        <v>466</v>
      </c>
      <c r="I40" s="49">
        <v>3000</v>
      </c>
      <c r="J40" s="46" t="s">
        <v>406</v>
      </c>
    </row>
    <row r="41" spans="1:10" ht="30" x14ac:dyDescent="0.25">
      <c r="A41" s="39" t="s">
        <v>97</v>
      </c>
      <c r="B41" s="39" t="s">
        <v>21</v>
      </c>
      <c r="C41" s="39" t="s">
        <v>403</v>
      </c>
      <c r="D41" s="39">
        <v>2.3333333333333335</v>
      </c>
      <c r="E41" s="39">
        <v>2</v>
      </c>
      <c r="F41" s="39">
        <v>2.3333333333333335</v>
      </c>
      <c r="G41" s="39">
        <v>0.33333333333333331</v>
      </c>
      <c r="H41" s="46" t="s">
        <v>466</v>
      </c>
      <c r="I41" s="49">
        <v>500</v>
      </c>
      <c r="J41" s="46" t="s">
        <v>405</v>
      </c>
    </row>
    <row r="42" spans="1:10" ht="30" x14ac:dyDescent="0.25">
      <c r="A42" s="39" t="s">
        <v>97</v>
      </c>
      <c r="B42" s="39" t="s">
        <v>21</v>
      </c>
      <c r="C42" s="39" t="s">
        <v>284</v>
      </c>
      <c r="D42" s="39">
        <v>0.5</v>
      </c>
      <c r="E42" s="39">
        <v>0.5</v>
      </c>
      <c r="F42" s="39">
        <v>0.33333333333333331</v>
      </c>
      <c r="G42" s="39">
        <v>0.33333333333333331</v>
      </c>
      <c r="H42" s="46" t="s">
        <v>466</v>
      </c>
      <c r="I42" s="49">
        <v>600</v>
      </c>
      <c r="J42" s="46" t="s">
        <v>408</v>
      </c>
    </row>
    <row r="43" spans="1:10" ht="45" x14ac:dyDescent="0.25">
      <c r="A43" s="39" t="s">
        <v>97</v>
      </c>
      <c r="B43" s="39" t="s">
        <v>472</v>
      </c>
      <c r="C43" s="39" t="s">
        <v>285</v>
      </c>
      <c r="D43" s="39">
        <v>3</v>
      </c>
      <c r="E43" s="39">
        <v>2</v>
      </c>
      <c r="F43" s="39">
        <v>2</v>
      </c>
      <c r="G43" s="39">
        <v>0</v>
      </c>
      <c r="H43" s="46" t="s">
        <v>466</v>
      </c>
      <c r="I43" s="49" t="s">
        <v>524</v>
      </c>
      <c r="J43" s="46" t="s">
        <v>428</v>
      </c>
    </row>
    <row r="44" spans="1:10" ht="45" x14ac:dyDescent="0.25">
      <c r="A44" s="39" t="s">
        <v>41</v>
      </c>
      <c r="B44" s="39" t="s">
        <v>25</v>
      </c>
      <c r="C44" s="39" t="s">
        <v>227</v>
      </c>
      <c r="D44" s="39">
        <v>2</v>
      </c>
      <c r="E44" s="39">
        <v>1</v>
      </c>
      <c r="F44" s="39">
        <v>0</v>
      </c>
      <c r="G44" s="39">
        <v>0</v>
      </c>
      <c r="H44" s="46" t="s">
        <v>466</v>
      </c>
      <c r="I44" s="49" t="s">
        <v>441</v>
      </c>
      <c r="J44" s="46" t="s">
        <v>465</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522"/>
  <sheetViews>
    <sheetView topLeftCell="A162" zoomScaleNormal="100" workbookViewId="0">
      <selection activeCell="M177" sqref="M177"/>
    </sheetView>
  </sheetViews>
  <sheetFormatPr defaultColWidth="9" defaultRowHeight="15" x14ac:dyDescent="0.25"/>
  <cols>
    <col min="1" max="1" width="2.28515625" customWidth="1"/>
    <col min="2" max="2" width="5" customWidth="1"/>
    <col min="3" max="3" width="8.140625" customWidth="1"/>
    <col min="4" max="4" width="23" customWidth="1"/>
    <col min="5" max="5" width="16.28515625" customWidth="1"/>
    <col min="6" max="6" width="29.85546875" customWidth="1"/>
    <col min="7" max="12" width="12.5703125" customWidth="1"/>
    <col min="13" max="13" width="9" customWidth="1"/>
    <col min="14" max="14" width="12.28515625" style="14" customWidth="1"/>
    <col min="15" max="15" width="8.7109375" customWidth="1"/>
    <col min="16" max="16" width="42.85546875" hidden="1" customWidth="1"/>
    <col min="17" max="17" width="1.7109375" hidden="1" customWidth="1"/>
    <col min="18" max="18" width="49.42578125" customWidth="1"/>
    <col min="19" max="16384" width="9" style="12"/>
  </cols>
  <sheetData>
    <row r="1" spans="1:18" s="57" customFormat="1" ht="71.45" customHeight="1" x14ac:dyDescent="0.25">
      <c r="A1" s="58" t="s">
        <v>0</v>
      </c>
      <c r="B1" s="58" t="s">
        <v>579</v>
      </c>
      <c r="C1" s="58" t="s">
        <v>578</v>
      </c>
      <c r="D1" s="58" t="s">
        <v>351</v>
      </c>
      <c r="E1" s="58" t="s">
        <v>349</v>
      </c>
      <c r="F1" s="58" t="s">
        <v>350</v>
      </c>
      <c r="G1" s="54" t="s">
        <v>548</v>
      </c>
      <c r="H1" s="54" t="s">
        <v>549</v>
      </c>
      <c r="I1" s="54" t="s">
        <v>550</v>
      </c>
      <c r="J1" s="54" t="s">
        <v>551</v>
      </c>
      <c r="K1" s="53" t="s">
        <v>353</v>
      </c>
      <c r="L1" s="58" t="s">
        <v>566</v>
      </c>
      <c r="M1" s="58" t="s">
        <v>354</v>
      </c>
      <c r="N1" s="59" t="s">
        <v>458</v>
      </c>
      <c r="O1" s="58" t="s">
        <v>346</v>
      </c>
      <c r="P1" s="58" t="s">
        <v>569</v>
      </c>
      <c r="Q1" s="58" t="s">
        <v>347</v>
      </c>
      <c r="R1" s="58" t="s">
        <v>348</v>
      </c>
    </row>
    <row r="2" spans="1:18" x14ac:dyDescent="0.25">
      <c r="A2">
        <v>37</v>
      </c>
      <c r="B2">
        <v>1</v>
      </c>
      <c r="C2" s="1">
        <v>1</v>
      </c>
      <c r="D2" s="1" t="s">
        <v>1</v>
      </c>
      <c r="E2" s="1" t="s">
        <v>25</v>
      </c>
      <c r="F2" s="1" t="s">
        <v>182</v>
      </c>
      <c r="G2" s="2">
        <v>3</v>
      </c>
      <c r="H2" s="2">
        <v>3</v>
      </c>
      <c r="I2" s="2">
        <v>3</v>
      </c>
      <c r="J2" s="2">
        <v>1</v>
      </c>
      <c r="K2" s="2" t="s">
        <v>459</v>
      </c>
      <c r="L2" s="2"/>
      <c r="M2" s="2"/>
      <c r="O2" s="1" t="s">
        <v>3</v>
      </c>
      <c r="P2" s="1" t="s">
        <v>4</v>
      </c>
      <c r="Q2" s="1" t="s">
        <v>5</v>
      </c>
      <c r="R2" s="25"/>
    </row>
    <row r="3" spans="1:18" ht="60" x14ac:dyDescent="0.25">
      <c r="A3">
        <v>147</v>
      </c>
      <c r="B3">
        <v>2</v>
      </c>
      <c r="C3" s="1">
        <v>1</v>
      </c>
      <c r="D3" s="1" t="s">
        <v>1</v>
      </c>
      <c r="E3" s="1" t="s">
        <v>25</v>
      </c>
      <c r="F3" s="6" t="s">
        <v>182</v>
      </c>
      <c r="G3" s="2">
        <v>3</v>
      </c>
      <c r="H3" s="2">
        <v>3</v>
      </c>
      <c r="I3" s="2">
        <v>3</v>
      </c>
      <c r="J3" s="2">
        <v>3</v>
      </c>
      <c r="K3" s="2" t="s">
        <v>459</v>
      </c>
      <c r="L3" s="2"/>
      <c r="M3" s="2"/>
      <c r="O3" s="1" t="s">
        <v>3</v>
      </c>
      <c r="P3" s="1" t="s">
        <v>4</v>
      </c>
      <c r="Q3" s="1" t="s">
        <v>122</v>
      </c>
      <c r="R3" s="25" t="s">
        <v>125</v>
      </c>
    </row>
    <row r="4" spans="1:18" ht="45" x14ac:dyDescent="0.25">
      <c r="A4">
        <v>223</v>
      </c>
      <c r="B4">
        <v>3</v>
      </c>
      <c r="C4" s="1">
        <v>1</v>
      </c>
      <c r="D4" s="1" t="s">
        <v>1</v>
      </c>
      <c r="E4" s="1" t="s">
        <v>25</v>
      </c>
      <c r="F4" s="1" t="s">
        <v>182</v>
      </c>
      <c r="G4" s="2">
        <v>3</v>
      </c>
      <c r="H4" s="2">
        <v>1</v>
      </c>
      <c r="I4" s="2">
        <v>2</v>
      </c>
      <c r="J4" s="2">
        <v>1</v>
      </c>
      <c r="K4" s="2" t="s">
        <v>459</v>
      </c>
      <c r="L4" s="2"/>
      <c r="M4" s="2"/>
      <c r="O4" s="1" t="s">
        <v>3</v>
      </c>
      <c r="P4" s="1" t="s">
        <v>4</v>
      </c>
      <c r="Q4" s="1" t="s">
        <v>5</v>
      </c>
      <c r="R4" s="25" t="s">
        <v>183</v>
      </c>
    </row>
    <row r="5" spans="1:18" x14ac:dyDescent="0.25">
      <c r="A5" s="5"/>
      <c r="B5">
        <v>4</v>
      </c>
      <c r="C5" s="5">
        <v>1.1000000000000001</v>
      </c>
      <c r="D5" s="5" t="s">
        <v>1</v>
      </c>
      <c r="E5" s="5" t="s">
        <v>25</v>
      </c>
      <c r="F5" s="5" t="s">
        <v>182</v>
      </c>
      <c r="G5" s="9">
        <f>AVERAGE(G2:G4)</f>
        <v>3</v>
      </c>
      <c r="H5" s="9">
        <f>AVERAGE(H2:H4)</f>
        <v>2.3333333333333335</v>
      </c>
      <c r="I5" s="9">
        <f>AVERAGE(I2:I4)</f>
        <v>2.6666666666666665</v>
      </c>
      <c r="J5" s="9">
        <f>AVERAGE(J2:J4)</f>
        <v>1.6666666666666667</v>
      </c>
      <c r="K5" s="9" t="s">
        <v>459</v>
      </c>
      <c r="L5" s="9"/>
      <c r="M5" s="9" t="s">
        <v>567</v>
      </c>
      <c r="N5" s="15">
        <v>150000</v>
      </c>
      <c r="O5" s="5" t="s">
        <v>357</v>
      </c>
      <c r="P5" s="5"/>
      <c r="Q5" s="5"/>
      <c r="R5" s="26"/>
    </row>
    <row r="6" spans="1:18" ht="105" x14ac:dyDescent="0.25">
      <c r="A6">
        <v>3</v>
      </c>
      <c r="B6">
        <v>5</v>
      </c>
      <c r="C6" s="1">
        <v>2</v>
      </c>
      <c r="D6" s="1" t="s">
        <v>1</v>
      </c>
      <c r="E6" s="1" t="s">
        <v>2</v>
      </c>
      <c r="F6" s="1" t="s">
        <v>121</v>
      </c>
      <c r="G6" s="2">
        <v>3</v>
      </c>
      <c r="H6" s="2">
        <v>3</v>
      </c>
      <c r="I6" s="2">
        <v>2</v>
      </c>
      <c r="J6" s="2">
        <v>0</v>
      </c>
      <c r="K6" s="2" t="s">
        <v>459</v>
      </c>
      <c r="L6" s="2"/>
      <c r="M6" s="2"/>
      <c r="O6" s="1" t="s">
        <v>3</v>
      </c>
      <c r="P6" s="1" t="s">
        <v>7</v>
      </c>
      <c r="Q6" s="1" t="s">
        <v>5</v>
      </c>
      <c r="R6" s="25" t="s">
        <v>8</v>
      </c>
    </row>
    <row r="7" spans="1:18" x14ac:dyDescent="0.25">
      <c r="A7">
        <v>144</v>
      </c>
      <c r="B7">
        <v>6</v>
      </c>
      <c r="C7" s="1">
        <v>2</v>
      </c>
      <c r="D7" s="1" t="s">
        <v>1</v>
      </c>
      <c r="E7" s="1" t="s">
        <v>2</v>
      </c>
      <c r="F7" s="1" t="s">
        <v>121</v>
      </c>
      <c r="G7" s="2">
        <v>3</v>
      </c>
      <c r="H7" s="2">
        <v>3</v>
      </c>
      <c r="I7" s="2">
        <v>3</v>
      </c>
      <c r="J7" s="2">
        <v>3</v>
      </c>
      <c r="K7" s="2" t="s">
        <v>459</v>
      </c>
      <c r="L7" s="2"/>
      <c r="M7" s="2"/>
      <c r="O7" s="1"/>
      <c r="P7" s="1" t="s">
        <v>7</v>
      </c>
      <c r="Q7" s="1" t="s">
        <v>122</v>
      </c>
      <c r="R7" s="25"/>
    </row>
    <row r="8" spans="1:18" ht="45" x14ac:dyDescent="0.25">
      <c r="A8">
        <v>192</v>
      </c>
      <c r="B8">
        <v>7</v>
      </c>
      <c r="C8" s="1">
        <v>2</v>
      </c>
      <c r="D8" s="1" t="s">
        <v>1</v>
      </c>
      <c r="E8" s="1" t="s">
        <v>2</v>
      </c>
      <c r="F8" s="1" t="s">
        <v>121</v>
      </c>
      <c r="G8" s="2">
        <v>3</v>
      </c>
      <c r="H8" s="2">
        <v>3</v>
      </c>
      <c r="I8" s="2">
        <v>3</v>
      </c>
      <c r="J8" s="2">
        <v>0</v>
      </c>
      <c r="K8" s="2" t="s">
        <v>459</v>
      </c>
      <c r="L8" s="2"/>
      <c r="M8" s="2"/>
      <c r="O8" s="1" t="s">
        <v>3</v>
      </c>
      <c r="P8" s="1" t="s">
        <v>7</v>
      </c>
      <c r="Q8" s="1" t="s">
        <v>5</v>
      </c>
      <c r="R8" s="25" t="s">
        <v>156</v>
      </c>
    </row>
    <row r="9" spans="1:18" x14ac:dyDescent="0.25">
      <c r="A9">
        <v>1</v>
      </c>
      <c r="B9">
        <v>8</v>
      </c>
      <c r="C9" s="1">
        <v>2</v>
      </c>
      <c r="D9" s="1" t="s">
        <v>1</v>
      </c>
      <c r="E9" s="1" t="s">
        <v>2</v>
      </c>
      <c r="F9" s="1" t="s">
        <v>121</v>
      </c>
      <c r="G9" s="2">
        <v>3</v>
      </c>
      <c r="H9" s="2">
        <v>3</v>
      </c>
      <c r="I9" s="2">
        <v>3</v>
      </c>
      <c r="J9" s="2">
        <v>1</v>
      </c>
      <c r="K9" s="2" t="s">
        <v>459</v>
      </c>
      <c r="L9" s="2"/>
      <c r="M9" s="2"/>
      <c r="O9" s="1" t="s">
        <v>3</v>
      </c>
      <c r="P9" s="1" t="s">
        <v>4</v>
      </c>
      <c r="Q9" s="1" t="s">
        <v>5</v>
      </c>
      <c r="R9" s="25"/>
    </row>
    <row r="10" spans="1:18" ht="45" x14ac:dyDescent="0.25">
      <c r="A10">
        <v>2</v>
      </c>
      <c r="B10">
        <v>9</v>
      </c>
      <c r="C10" s="1">
        <v>2</v>
      </c>
      <c r="D10" s="1" t="s">
        <v>1</v>
      </c>
      <c r="E10" s="1" t="s">
        <v>2</v>
      </c>
      <c r="F10" s="1" t="s">
        <v>121</v>
      </c>
      <c r="G10" s="2">
        <v>2</v>
      </c>
      <c r="H10" s="2">
        <v>3</v>
      </c>
      <c r="I10" s="2">
        <v>2</v>
      </c>
      <c r="J10" s="2">
        <v>2</v>
      </c>
      <c r="K10" s="2" t="s">
        <v>459</v>
      </c>
      <c r="L10" s="2"/>
      <c r="M10" s="2"/>
      <c r="O10" s="1" t="s">
        <v>3</v>
      </c>
      <c r="P10" s="1" t="s">
        <v>4</v>
      </c>
      <c r="Q10" s="1" t="s">
        <v>5</v>
      </c>
      <c r="R10" s="25" t="s">
        <v>6</v>
      </c>
    </row>
    <row r="11" spans="1:18" ht="75" x14ac:dyDescent="0.25">
      <c r="A11">
        <v>34</v>
      </c>
      <c r="B11">
        <v>10</v>
      </c>
      <c r="C11" s="1">
        <v>2</v>
      </c>
      <c r="D11" s="1" t="s">
        <v>1</v>
      </c>
      <c r="E11" s="1" t="s">
        <v>2</v>
      </c>
      <c r="F11" s="1" t="s">
        <v>121</v>
      </c>
      <c r="G11" s="2">
        <v>3</v>
      </c>
      <c r="H11" s="2">
        <v>3</v>
      </c>
      <c r="I11" s="2">
        <v>3</v>
      </c>
      <c r="J11" s="2">
        <v>1</v>
      </c>
      <c r="K11" s="2" t="s">
        <v>459</v>
      </c>
      <c r="L11" s="2"/>
      <c r="M11" s="2"/>
      <c r="O11" s="1" t="s">
        <v>3</v>
      </c>
      <c r="P11" s="1" t="s">
        <v>4</v>
      </c>
      <c r="Q11" s="1" t="s">
        <v>5</v>
      </c>
      <c r="R11" s="25" t="s">
        <v>31</v>
      </c>
    </row>
    <row r="12" spans="1:18" ht="30" x14ac:dyDescent="0.25">
      <c r="A12">
        <v>224</v>
      </c>
      <c r="B12">
        <v>11</v>
      </c>
      <c r="C12" s="1">
        <v>2</v>
      </c>
      <c r="D12" s="1" t="s">
        <v>1</v>
      </c>
      <c r="E12" s="1" t="s">
        <v>2</v>
      </c>
      <c r="F12" s="1" t="s">
        <v>121</v>
      </c>
      <c r="G12" s="2">
        <v>3</v>
      </c>
      <c r="H12" s="2">
        <v>3</v>
      </c>
      <c r="I12" s="2">
        <v>2</v>
      </c>
      <c r="J12" s="2">
        <v>0</v>
      </c>
      <c r="K12" s="2" t="s">
        <v>459</v>
      </c>
      <c r="L12" s="2"/>
      <c r="M12" s="2"/>
      <c r="O12" s="1" t="s">
        <v>3</v>
      </c>
      <c r="P12" s="1" t="s">
        <v>4</v>
      </c>
      <c r="Q12" s="1" t="s">
        <v>5</v>
      </c>
      <c r="R12" s="25" t="s">
        <v>184</v>
      </c>
    </row>
    <row r="13" spans="1:18" ht="75" x14ac:dyDescent="0.25">
      <c r="A13">
        <v>226</v>
      </c>
      <c r="B13">
        <v>13</v>
      </c>
      <c r="C13" s="1"/>
      <c r="D13" s="1" t="s">
        <v>1</v>
      </c>
      <c r="E13" s="1" t="s">
        <v>2</v>
      </c>
      <c r="F13" s="1" t="s">
        <v>123</v>
      </c>
      <c r="G13" s="2">
        <v>3</v>
      </c>
      <c r="H13" s="2">
        <v>3</v>
      </c>
      <c r="I13" s="2">
        <v>3</v>
      </c>
      <c r="J13" s="2">
        <v>1</v>
      </c>
      <c r="K13" s="2" t="s">
        <v>459</v>
      </c>
      <c r="L13" s="2"/>
      <c r="M13" s="2"/>
      <c r="O13" s="1" t="s">
        <v>17</v>
      </c>
      <c r="P13" s="1" t="s">
        <v>4</v>
      </c>
      <c r="Q13" s="1" t="s">
        <v>5</v>
      </c>
      <c r="R13" s="25" t="s">
        <v>187</v>
      </c>
    </row>
    <row r="14" spans="1:18" ht="45" x14ac:dyDescent="0.25">
      <c r="A14">
        <v>194</v>
      </c>
      <c r="B14">
        <v>14</v>
      </c>
      <c r="C14" s="1"/>
      <c r="D14" s="1" t="s">
        <v>1</v>
      </c>
      <c r="E14" s="1" t="s">
        <v>2</v>
      </c>
      <c r="F14" s="1" t="s">
        <v>123</v>
      </c>
      <c r="G14" s="2">
        <v>3</v>
      </c>
      <c r="H14" s="2">
        <v>3</v>
      </c>
      <c r="I14" s="2">
        <v>3</v>
      </c>
      <c r="J14" s="2">
        <v>0</v>
      </c>
      <c r="K14" s="2" t="s">
        <v>459</v>
      </c>
      <c r="L14" s="2"/>
      <c r="M14" s="2"/>
      <c r="O14" s="1" t="s">
        <v>17</v>
      </c>
      <c r="P14" s="1" t="s">
        <v>7</v>
      </c>
      <c r="Q14" s="1" t="s">
        <v>5</v>
      </c>
      <c r="R14" s="25" t="s">
        <v>156</v>
      </c>
    </row>
    <row r="15" spans="1:18" ht="45" x14ac:dyDescent="0.25">
      <c r="A15">
        <v>35</v>
      </c>
      <c r="B15">
        <v>15</v>
      </c>
      <c r="C15" s="1"/>
      <c r="D15" s="1" t="s">
        <v>1</v>
      </c>
      <c r="E15" s="1" t="s">
        <v>2</v>
      </c>
      <c r="F15" s="1" t="s">
        <v>123</v>
      </c>
      <c r="G15" s="2">
        <v>3</v>
      </c>
      <c r="H15" s="2">
        <v>3</v>
      </c>
      <c r="I15" s="2">
        <v>3</v>
      </c>
      <c r="J15" s="2">
        <v>1</v>
      </c>
      <c r="K15" s="2" t="s">
        <v>459</v>
      </c>
      <c r="L15" s="2"/>
      <c r="M15" s="2"/>
      <c r="O15" s="1" t="s">
        <v>17</v>
      </c>
      <c r="P15" s="1" t="s">
        <v>4</v>
      </c>
      <c r="Q15" s="1" t="s">
        <v>5</v>
      </c>
      <c r="R15" s="25" t="s">
        <v>32</v>
      </c>
    </row>
    <row r="16" spans="1:18" x14ac:dyDescent="0.25">
      <c r="A16">
        <v>145</v>
      </c>
      <c r="B16">
        <v>16</v>
      </c>
      <c r="C16" s="1"/>
      <c r="D16" s="1" t="s">
        <v>1</v>
      </c>
      <c r="E16" s="1" t="s">
        <v>2</v>
      </c>
      <c r="F16" s="1" t="s">
        <v>123</v>
      </c>
      <c r="G16" s="2">
        <v>3</v>
      </c>
      <c r="H16" s="2">
        <v>3</v>
      </c>
      <c r="I16" s="2">
        <v>2</v>
      </c>
      <c r="J16" s="2">
        <v>2</v>
      </c>
      <c r="K16" s="2" t="s">
        <v>459</v>
      </c>
      <c r="L16" s="2"/>
      <c r="M16" s="2"/>
      <c r="O16" s="1" t="s">
        <v>17</v>
      </c>
      <c r="P16" s="1"/>
      <c r="Q16" s="1" t="s">
        <v>122</v>
      </c>
      <c r="R16" s="25"/>
    </row>
    <row r="17" spans="1:18" x14ac:dyDescent="0.25">
      <c r="A17" s="5"/>
      <c r="B17">
        <v>17</v>
      </c>
      <c r="C17" s="5">
        <v>3</v>
      </c>
      <c r="D17" s="5" t="s">
        <v>1</v>
      </c>
      <c r="E17" s="5" t="s">
        <v>2</v>
      </c>
      <c r="F17" s="5" t="s">
        <v>123</v>
      </c>
      <c r="G17" s="9">
        <f>AVERAGE(G13:G16)</f>
        <v>3</v>
      </c>
      <c r="H17" s="9">
        <f>AVERAGE(H13:H16)</f>
        <v>3</v>
      </c>
      <c r="I17" s="9">
        <f>AVERAGE(I13:I16)</f>
        <v>2.75</v>
      </c>
      <c r="J17" s="9">
        <f>AVERAGE(J13:J16)</f>
        <v>1</v>
      </c>
      <c r="K17" s="9" t="s">
        <v>459</v>
      </c>
      <c r="L17" s="9"/>
      <c r="M17" s="9" t="s">
        <v>553</v>
      </c>
      <c r="N17" s="15">
        <v>45654</v>
      </c>
      <c r="O17" s="5" t="s">
        <v>357</v>
      </c>
      <c r="P17" s="5"/>
      <c r="Q17" s="5"/>
      <c r="R17" s="26"/>
    </row>
    <row r="18" spans="1:18" ht="30" x14ac:dyDescent="0.25">
      <c r="A18">
        <v>195</v>
      </c>
      <c r="B18">
        <v>18</v>
      </c>
      <c r="C18" s="1"/>
      <c r="D18" s="1" t="s">
        <v>1</v>
      </c>
      <c r="E18" s="1" t="s">
        <v>2</v>
      </c>
      <c r="F18" s="1" t="s">
        <v>185</v>
      </c>
      <c r="G18" s="2">
        <v>3</v>
      </c>
      <c r="H18" s="2">
        <v>3</v>
      </c>
      <c r="I18" s="2">
        <v>3</v>
      </c>
      <c r="J18" s="2">
        <v>3</v>
      </c>
      <c r="K18" s="2" t="s">
        <v>459</v>
      </c>
      <c r="L18" s="2"/>
      <c r="M18" s="2"/>
      <c r="O18" s="1" t="s">
        <v>17</v>
      </c>
      <c r="P18" s="1" t="s">
        <v>7</v>
      </c>
      <c r="Q18" s="1"/>
      <c r="R18" s="25" t="s">
        <v>158</v>
      </c>
    </row>
    <row r="19" spans="1:18" ht="30" x14ac:dyDescent="0.25">
      <c r="A19">
        <v>225</v>
      </c>
      <c r="B19">
        <v>19</v>
      </c>
      <c r="C19" s="1"/>
      <c r="D19" s="1" t="s">
        <v>1</v>
      </c>
      <c r="E19" s="1" t="s">
        <v>2</v>
      </c>
      <c r="F19" s="1" t="s">
        <v>185</v>
      </c>
      <c r="G19" s="2">
        <v>3</v>
      </c>
      <c r="H19" s="2">
        <v>1</v>
      </c>
      <c r="I19" s="2">
        <v>3</v>
      </c>
      <c r="J19" s="2">
        <v>1</v>
      </c>
      <c r="K19" s="2" t="s">
        <v>459</v>
      </c>
      <c r="L19" s="2"/>
      <c r="M19" s="2"/>
      <c r="O19" s="1" t="s">
        <v>17</v>
      </c>
      <c r="P19" s="1" t="s">
        <v>4</v>
      </c>
      <c r="Q19" s="1" t="s">
        <v>5</v>
      </c>
      <c r="R19" s="25" t="s">
        <v>186</v>
      </c>
    </row>
    <row r="20" spans="1:18" ht="30" x14ac:dyDescent="0.25">
      <c r="A20">
        <v>146</v>
      </c>
      <c r="B20">
        <v>20</v>
      </c>
      <c r="C20" s="1"/>
      <c r="D20" s="1" t="s">
        <v>1</v>
      </c>
      <c r="E20" s="1" t="s">
        <v>2</v>
      </c>
      <c r="F20" s="1" t="s">
        <v>185</v>
      </c>
      <c r="G20" s="2">
        <v>2</v>
      </c>
      <c r="H20" s="2">
        <v>2</v>
      </c>
      <c r="I20" s="2">
        <v>2</v>
      </c>
      <c r="J20" s="2">
        <v>2</v>
      </c>
      <c r="K20" s="2" t="s">
        <v>459</v>
      </c>
      <c r="L20" s="2"/>
      <c r="M20" s="2"/>
      <c r="O20" s="1" t="s">
        <v>17</v>
      </c>
      <c r="P20" s="1"/>
      <c r="Q20" s="1" t="s">
        <v>122</v>
      </c>
      <c r="R20" s="25" t="s">
        <v>124</v>
      </c>
    </row>
    <row r="21" spans="1:18" ht="75" x14ac:dyDescent="0.25">
      <c r="A21">
        <v>36</v>
      </c>
      <c r="B21">
        <v>21</v>
      </c>
      <c r="C21" s="1"/>
      <c r="D21" s="1" t="s">
        <v>1</v>
      </c>
      <c r="E21" s="1" t="s">
        <v>2</v>
      </c>
      <c r="F21" s="1" t="s">
        <v>185</v>
      </c>
      <c r="G21" s="2">
        <v>2</v>
      </c>
      <c r="H21" s="2">
        <v>2</v>
      </c>
      <c r="I21" s="2">
        <v>2</v>
      </c>
      <c r="J21" s="2">
        <v>1</v>
      </c>
      <c r="K21" s="2" t="s">
        <v>459</v>
      </c>
      <c r="L21" s="2"/>
      <c r="M21" s="2"/>
      <c r="O21" s="1" t="s">
        <v>17</v>
      </c>
      <c r="P21" s="1" t="s">
        <v>4</v>
      </c>
      <c r="Q21" s="1" t="s">
        <v>5</v>
      </c>
      <c r="R21" s="25" t="s">
        <v>33</v>
      </c>
    </row>
    <row r="22" spans="1:18" x14ac:dyDescent="0.25">
      <c r="A22" s="5"/>
      <c r="B22">
        <v>22</v>
      </c>
      <c r="C22" s="5">
        <v>4</v>
      </c>
      <c r="D22" s="5" t="s">
        <v>1</v>
      </c>
      <c r="E22" s="5" t="s">
        <v>2</v>
      </c>
      <c r="F22" s="5" t="s">
        <v>185</v>
      </c>
      <c r="G22" s="9">
        <f>AVERAGE(G18:G21)</f>
        <v>2.5</v>
      </c>
      <c r="H22" s="9">
        <f>AVERAGE(H18:H21)</f>
        <v>2</v>
      </c>
      <c r="I22" s="9">
        <f>AVERAGE(I18:I21)</f>
        <v>2.5</v>
      </c>
      <c r="J22" s="9">
        <f>AVERAGE(J18:J21)</f>
        <v>1.75</v>
      </c>
      <c r="K22" s="9" t="s">
        <v>459</v>
      </c>
      <c r="L22" s="9"/>
      <c r="M22" s="9" t="s">
        <v>568</v>
      </c>
      <c r="N22" s="15">
        <v>49000</v>
      </c>
      <c r="O22" s="5" t="s">
        <v>357</v>
      </c>
      <c r="P22" s="5"/>
      <c r="Q22" s="5"/>
      <c r="R22" s="26"/>
    </row>
    <row r="23" spans="1:18" ht="30" x14ac:dyDescent="0.25">
      <c r="A23">
        <v>70</v>
      </c>
      <c r="B23">
        <v>32</v>
      </c>
      <c r="C23" s="1"/>
      <c r="D23" s="1" t="s">
        <v>62</v>
      </c>
      <c r="E23" s="1" t="s">
        <v>25</v>
      </c>
      <c r="F23" s="1" t="s">
        <v>63</v>
      </c>
      <c r="G23" s="2">
        <v>3</v>
      </c>
      <c r="H23" s="2">
        <v>3</v>
      </c>
      <c r="I23" s="2">
        <v>3</v>
      </c>
      <c r="J23" s="2">
        <v>3</v>
      </c>
      <c r="K23" s="2" t="s">
        <v>459</v>
      </c>
      <c r="L23" s="2"/>
      <c r="M23" s="2"/>
      <c r="O23" s="1" t="s">
        <v>3</v>
      </c>
      <c r="P23" s="1" t="s">
        <v>7</v>
      </c>
      <c r="Q23" s="1" t="s">
        <v>5</v>
      </c>
      <c r="R23" s="25" t="s">
        <v>65</v>
      </c>
    </row>
    <row r="24" spans="1:18" x14ac:dyDescent="0.25">
      <c r="A24">
        <v>279</v>
      </c>
      <c r="B24">
        <v>33</v>
      </c>
      <c r="C24" s="1"/>
      <c r="D24" s="1" t="s">
        <v>62</v>
      </c>
      <c r="E24" s="1" t="s">
        <v>25</v>
      </c>
      <c r="F24" s="1" t="s">
        <v>63</v>
      </c>
      <c r="G24" s="2">
        <v>3</v>
      </c>
      <c r="H24" s="2">
        <v>2</v>
      </c>
      <c r="I24" s="2">
        <v>2</v>
      </c>
      <c r="J24" s="2">
        <v>3</v>
      </c>
      <c r="K24" s="2" t="s">
        <v>459</v>
      </c>
      <c r="L24" s="2"/>
      <c r="M24" s="2"/>
      <c r="O24" s="1" t="s">
        <v>3</v>
      </c>
      <c r="P24" s="1" t="s">
        <v>7</v>
      </c>
      <c r="Q24" s="1" t="s">
        <v>5</v>
      </c>
      <c r="R24" s="25" t="s">
        <v>239</v>
      </c>
    </row>
    <row r="25" spans="1:18" x14ac:dyDescent="0.25">
      <c r="A25">
        <v>68</v>
      </c>
      <c r="B25">
        <v>34</v>
      </c>
      <c r="C25" s="1"/>
      <c r="D25" s="1" t="s">
        <v>62</v>
      </c>
      <c r="E25" s="1" t="s">
        <v>25</v>
      </c>
      <c r="F25" s="1" t="s">
        <v>63</v>
      </c>
      <c r="G25" s="2">
        <v>3</v>
      </c>
      <c r="H25" s="2">
        <v>3</v>
      </c>
      <c r="I25" s="2">
        <v>3</v>
      </c>
      <c r="J25" s="2">
        <v>1</v>
      </c>
      <c r="K25" s="2" t="s">
        <v>459</v>
      </c>
      <c r="L25" s="2"/>
      <c r="M25" s="2"/>
      <c r="O25" s="1" t="s">
        <v>3</v>
      </c>
      <c r="P25" s="1" t="s">
        <v>4</v>
      </c>
      <c r="Q25" s="1" t="s">
        <v>5</v>
      </c>
      <c r="R25" s="25"/>
    </row>
    <row r="26" spans="1:18" x14ac:dyDescent="0.25">
      <c r="A26">
        <v>187</v>
      </c>
      <c r="B26">
        <v>35</v>
      </c>
      <c r="C26" s="1"/>
      <c r="D26" s="1" t="s">
        <v>62</v>
      </c>
      <c r="E26" s="1" t="s">
        <v>25</v>
      </c>
      <c r="F26" s="1" t="s">
        <v>63</v>
      </c>
      <c r="G26" s="2">
        <v>3</v>
      </c>
      <c r="H26" s="2">
        <v>2</v>
      </c>
      <c r="I26" s="2">
        <v>1</v>
      </c>
      <c r="J26" s="2">
        <v>0</v>
      </c>
      <c r="K26" s="2" t="s">
        <v>459</v>
      </c>
      <c r="L26" s="2"/>
      <c r="M26" s="2"/>
      <c r="O26" s="1" t="s">
        <v>3</v>
      </c>
      <c r="P26" s="1" t="s">
        <v>4</v>
      </c>
      <c r="Q26" s="1" t="s">
        <v>5</v>
      </c>
      <c r="R26" s="25"/>
    </row>
    <row r="27" spans="1:18" x14ac:dyDescent="0.25">
      <c r="A27">
        <v>67</v>
      </c>
      <c r="B27">
        <v>36</v>
      </c>
      <c r="C27" s="1"/>
      <c r="D27" s="1" t="s">
        <v>62</v>
      </c>
      <c r="E27" s="1" t="s">
        <v>25</v>
      </c>
      <c r="F27" s="1" t="s">
        <v>63</v>
      </c>
      <c r="G27" s="2">
        <v>2</v>
      </c>
      <c r="H27" s="2">
        <v>2</v>
      </c>
      <c r="I27" s="2">
        <v>2</v>
      </c>
      <c r="J27" s="2">
        <v>2</v>
      </c>
      <c r="K27" s="2" t="s">
        <v>459</v>
      </c>
      <c r="L27" s="2"/>
      <c r="M27" s="2"/>
      <c r="O27" s="1" t="s">
        <v>3</v>
      </c>
      <c r="P27" s="1" t="s">
        <v>4</v>
      </c>
      <c r="Q27" s="1" t="s">
        <v>5</v>
      </c>
      <c r="R27" s="25"/>
    </row>
    <row r="28" spans="1:18" x14ac:dyDescent="0.25">
      <c r="A28" s="5"/>
      <c r="B28">
        <v>37</v>
      </c>
      <c r="C28" s="5">
        <v>8</v>
      </c>
      <c r="D28" s="5" t="s">
        <v>62</v>
      </c>
      <c r="E28" s="5" t="s">
        <v>25</v>
      </c>
      <c r="F28" s="5" t="s">
        <v>63</v>
      </c>
      <c r="G28" s="9">
        <f>AVERAGE(G23:G27)</f>
        <v>2.8</v>
      </c>
      <c r="H28" s="9">
        <f>AVERAGE(H23:H27)</f>
        <v>2.4</v>
      </c>
      <c r="I28" s="9">
        <f>AVERAGE(I23:I27)</f>
        <v>2.2000000000000002</v>
      </c>
      <c r="J28" s="9">
        <f>AVERAGE(J23:J27)</f>
        <v>1.8</v>
      </c>
      <c r="K28" s="9" t="s">
        <v>459</v>
      </c>
      <c r="L28" s="9"/>
      <c r="M28" s="9" t="s">
        <v>382</v>
      </c>
      <c r="N28" s="15">
        <v>100000</v>
      </c>
      <c r="O28" s="5" t="s">
        <v>357</v>
      </c>
      <c r="P28" s="5"/>
      <c r="Q28" s="5"/>
      <c r="R28" s="26"/>
    </row>
    <row r="29" spans="1:18" x14ac:dyDescent="0.25">
      <c r="A29">
        <v>280</v>
      </c>
      <c r="B29">
        <v>38</v>
      </c>
      <c r="C29" s="1"/>
      <c r="D29" s="1" t="s">
        <v>62</v>
      </c>
      <c r="E29" s="1" t="s">
        <v>2</v>
      </c>
      <c r="F29" s="1" t="s">
        <v>361</v>
      </c>
      <c r="G29" s="2">
        <v>2</v>
      </c>
      <c r="H29" s="2">
        <v>1</v>
      </c>
      <c r="I29" s="2">
        <v>2</v>
      </c>
      <c r="J29" s="2">
        <v>3</v>
      </c>
      <c r="K29" s="2" t="s">
        <v>459</v>
      </c>
      <c r="L29" s="2"/>
      <c r="M29" s="2"/>
      <c r="O29" s="1" t="s">
        <v>10</v>
      </c>
      <c r="P29" s="1" t="s">
        <v>7</v>
      </c>
      <c r="Q29" s="1" t="s">
        <v>5</v>
      </c>
      <c r="R29" s="25" t="s">
        <v>240</v>
      </c>
    </row>
    <row r="30" spans="1:18" ht="60" x14ac:dyDescent="0.25">
      <c r="A30">
        <v>74</v>
      </c>
      <c r="B30">
        <v>39</v>
      </c>
      <c r="C30" s="1"/>
      <c r="D30" s="1" t="s">
        <v>62</v>
      </c>
      <c r="E30" s="1" t="s">
        <v>2</v>
      </c>
      <c r="F30" s="1" t="s">
        <v>361</v>
      </c>
      <c r="G30" s="2">
        <v>3</v>
      </c>
      <c r="H30" s="2">
        <v>3</v>
      </c>
      <c r="I30" s="2">
        <v>3</v>
      </c>
      <c r="J30" s="2">
        <v>3</v>
      </c>
      <c r="K30" s="2" t="s">
        <v>459</v>
      </c>
      <c r="L30" s="2"/>
      <c r="M30" s="2"/>
      <c r="O30" s="1"/>
      <c r="P30" s="1" t="s">
        <v>7</v>
      </c>
      <c r="Q30" s="1" t="s">
        <v>5</v>
      </c>
      <c r="R30" s="25" t="s">
        <v>67</v>
      </c>
    </row>
    <row r="31" spans="1:18" x14ac:dyDescent="0.25">
      <c r="A31">
        <v>72</v>
      </c>
      <c r="B31">
        <v>40</v>
      </c>
      <c r="C31" s="1"/>
      <c r="D31" s="1" t="s">
        <v>62</v>
      </c>
      <c r="E31" s="1" t="s">
        <v>2</v>
      </c>
      <c r="F31" s="1" t="s">
        <v>361</v>
      </c>
      <c r="G31" s="2">
        <v>1</v>
      </c>
      <c r="H31" s="2">
        <v>1</v>
      </c>
      <c r="I31" s="2">
        <v>1</v>
      </c>
      <c r="J31" s="2">
        <v>1</v>
      </c>
      <c r="K31" s="2" t="s">
        <v>459</v>
      </c>
      <c r="L31" s="2"/>
      <c r="M31" s="2"/>
      <c r="O31" s="1" t="s">
        <v>10</v>
      </c>
      <c r="P31" s="1" t="s">
        <v>4</v>
      </c>
      <c r="Q31" s="1" t="s">
        <v>5</v>
      </c>
      <c r="R31" s="25"/>
    </row>
    <row r="32" spans="1:18" ht="30" x14ac:dyDescent="0.25">
      <c r="A32">
        <v>73</v>
      </c>
      <c r="B32">
        <v>41</v>
      </c>
      <c r="C32" s="1"/>
      <c r="D32" s="1" t="s">
        <v>62</v>
      </c>
      <c r="E32" s="1" t="s">
        <v>2</v>
      </c>
      <c r="F32" s="1" t="s">
        <v>361</v>
      </c>
      <c r="G32" s="2">
        <v>1</v>
      </c>
      <c r="H32" s="2">
        <v>1</v>
      </c>
      <c r="I32" s="2">
        <v>1</v>
      </c>
      <c r="J32" s="2">
        <v>1</v>
      </c>
      <c r="K32" s="2" t="s">
        <v>459</v>
      </c>
      <c r="L32" s="2"/>
      <c r="M32" s="2"/>
      <c r="O32" s="1" t="s">
        <v>10</v>
      </c>
      <c r="P32" s="1" t="s">
        <v>4</v>
      </c>
      <c r="Q32" s="1" t="s">
        <v>5</v>
      </c>
      <c r="R32" s="25" t="s">
        <v>66</v>
      </c>
    </row>
    <row r="33" spans="1:18" x14ac:dyDescent="0.25">
      <c r="A33">
        <v>189</v>
      </c>
      <c r="B33">
        <v>42</v>
      </c>
      <c r="C33" s="1"/>
      <c r="D33" s="1" t="s">
        <v>62</v>
      </c>
      <c r="E33" s="1" t="s">
        <v>2</v>
      </c>
      <c r="F33" s="1" t="s">
        <v>361</v>
      </c>
      <c r="G33" s="2">
        <v>1</v>
      </c>
      <c r="H33" s="2">
        <v>0</v>
      </c>
      <c r="I33" s="2">
        <v>0</v>
      </c>
      <c r="J33" s="2">
        <v>0</v>
      </c>
      <c r="K33" s="2" t="s">
        <v>459</v>
      </c>
      <c r="L33" s="2"/>
      <c r="M33" s="2"/>
      <c r="O33" s="1" t="s">
        <v>10</v>
      </c>
      <c r="P33" s="1" t="s">
        <v>4</v>
      </c>
      <c r="Q33" s="1" t="s">
        <v>5</v>
      </c>
      <c r="R33" s="25"/>
    </row>
    <row r="34" spans="1:18" x14ac:dyDescent="0.25">
      <c r="A34" s="5"/>
      <c r="B34">
        <v>43</v>
      </c>
      <c r="C34" s="5">
        <v>9</v>
      </c>
      <c r="D34" s="5" t="s">
        <v>62</v>
      </c>
      <c r="E34" s="5" t="s">
        <v>2</v>
      </c>
      <c r="F34" s="5" t="s">
        <v>361</v>
      </c>
      <c r="G34" s="9">
        <f>AVERAGE(G29:G33)</f>
        <v>1.6</v>
      </c>
      <c r="H34" s="9">
        <f>AVERAGE(H29:H33)</f>
        <v>1.2</v>
      </c>
      <c r="I34" s="9">
        <f>AVERAGE(I29:I33)</f>
        <v>1.4</v>
      </c>
      <c r="J34" s="9">
        <f>AVERAGE(J29:J33)</f>
        <v>1.6</v>
      </c>
      <c r="K34" s="9" t="s">
        <v>459</v>
      </c>
      <c r="L34" s="9"/>
      <c r="M34" s="9" t="s">
        <v>358</v>
      </c>
      <c r="N34" s="15">
        <v>60000</v>
      </c>
      <c r="O34" s="5" t="s">
        <v>357</v>
      </c>
      <c r="P34" s="5"/>
      <c r="Q34" s="5"/>
      <c r="R34" s="26"/>
    </row>
    <row r="35" spans="1:18" x14ac:dyDescent="0.25">
      <c r="A35" s="7">
        <v>282</v>
      </c>
      <c r="B35">
        <v>44</v>
      </c>
      <c r="C35" s="5">
        <v>10</v>
      </c>
      <c r="D35" s="5" t="s">
        <v>62</v>
      </c>
      <c r="E35" s="5" t="s">
        <v>21</v>
      </c>
      <c r="F35" s="5" t="s">
        <v>243</v>
      </c>
      <c r="G35" s="9">
        <v>2</v>
      </c>
      <c r="H35" s="9">
        <v>1</v>
      </c>
      <c r="I35" s="9">
        <v>1</v>
      </c>
      <c r="J35" s="9">
        <v>3</v>
      </c>
      <c r="K35" s="9" t="s">
        <v>459</v>
      </c>
      <c r="L35" s="9" t="s">
        <v>492</v>
      </c>
      <c r="M35" s="9" t="s">
        <v>415</v>
      </c>
      <c r="N35" s="15">
        <v>15000</v>
      </c>
      <c r="O35" s="5" t="s">
        <v>27</v>
      </c>
      <c r="P35" s="5" t="s">
        <v>7</v>
      </c>
      <c r="Q35" s="5" t="s">
        <v>5</v>
      </c>
      <c r="R35" s="26"/>
    </row>
    <row r="36" spans="1:18" ht="30" x14ac:dyDescent="0.25">
      <c r="A36">
        <v>75</v>
      </c>
      <c r="B36">
        <v>45</v>
      </c>
      <c r="C36" s="1"/>
      <c r="D36" s="1" t="s">
        <v>62</v>
      </c>
      <c r="E36" s="1" t="s">
        <v>15</v>
      </c>
      <c r="F36" s="1" t="s">
        <v>64</v>
      </c>
      <c r="G36" s="2">
        <v>3</v>
      </c>
      <c r="H36" s="2">
        <v>3</v>
      </c>
      <c r="I36" s="2">
        <v>3</v>
      </c>
      <c r="J36" s="2">
        <v>3</v>
      </c>
      <c r="K36" s="2" t="s">
        <v>459</v>
      </c>
      <c r="L36" s="2"/>
      <c r="M36" s="2"/>
      <c r="O36" s="1"/>
      <c r="P36" s="1" t="s">
        <v>7</v>
      </c>
      <c r="Q36" s="1" t="s">
        <v>5</v>
      </c>
      <c r="R36" s="25" t="s">
        <v>68</v>
      </c>
    </row>
    <row r="37" spans="1:18" x14ac:dyDescent="0.25">
      <c r="A37">
        <v>69</v>
      </c>
      <c r="B37">
        <v>46</v>
      </c>
      <c r="C37" s="1"/>
      <c r="D37" s="1" t="s">
        <v>62</v>
      </c>
      <c r="E37" s="1" t="s">
        <v>15</v>
      </c>
      <c r="F37" s="1" t="s">
        <v>64</v>
      </c>
      <c r="G37" s="2">
        <v>2</v>
      </c>
      <c r="H37" s="2">
        <v>1</v>
      </c>
      <c r="I37" s="2">
        <v>2</v>
      </c>
      <c r="J37" s="2">
        <v>2</v>
      </c>
      <c r="K37" s="2" t="s">
        <v>459</v>
      </c>
      <c r="L37" s="2"/>
      <c r="M37" s="2"/>
      <c r="O37" s="1"/>
      <c r="P37" s="1" t="s">
        <v>4</v>
      </c>
      <c r="Q37" s="1" t="s">
        <v>5</v>
      </c>
      <c r="R37" s="25"/>
    </row>
    <row r="38" spans="1:18" x14ac:dyDescent="0.25">
      <c r="A38">
        <v>71</v>
      </c>
      <c r="B38">
        <v>47</v>
      </c>
      <c r="C38" s="1"/>
      <c r="D38" s="1" t="s">
        <v>62</v>
      </c>
      <c r="E38" s="1" t="s">
        <v>15</v>
      </c>
      <c r="F38" s="1" t="s">
        <v>64</v>
      </c>
      <c r="G38" s="2">
        <v>1</v>
      </c>
      <c r="H38" s="2">
        <v>2</v>
      </c>
      <c r="I38" s="2">
        <v>2</v>
      </c>
      <c r="J38" s="2">
        <v>2</v>
      </c>
      <c r="K38" s="2" t="s">
        <v>459</v>
      </c>
      <c r="L38" s="2"/>
      <c r="M38" s="2"/>
      <c r="O38" s="1"/>
      <c r="P38" s="1" t="s">
        <v>4</v>
      </c>
      <c r="Q38" s="1" t="s">
        <v>5</v>
      </c>
      <c r="R38" s="25"/>
    </row>
    <row r="39" spans="1:18" x14ac:dyDescent="0.25">
      <c r="A39">
        <v>188</v>
      </c>
      <c r="B39">
        <v>48</v>
      </c>
      <c r="C39" s="1"/>
      <c r="D39" s="1" t="s">
        <v>62</v>
      </c>
      <c r="E39" s="1" t="s">
        <v>15</v>
      </c>
      <c r="F39" s="1" t="s">
        <v>64</v>
      </c>
      <c r="G39" s="2">
        <v>3</v>
      </c>
      <c r="H39" s="2">
        <v>3</v>
      </c>
      <c r="I39" s="2">
        <v>1</v>
      </c>
      <c r="J39" s="2">
        <v>0</v>
      </c>
      <c r="K39" s="2" t="s">
        <v>459</v>
      </c>
      <c r="L39" s="2"/>
      <c r="M39" s="2"/>
      <c r="O39" s="1" t="s">
        <v>14</v>
      </c>
      <c r="P39" s="1" t="s">
        <v>4</v>
      </c>
      <c r="Q39" s="1" t="s">
        <v>5</v>
      </c>
      <c r="R39" s="25"/>
    </row>
    <row r="40" spans="1:18" x14ac:dyDescent="0.25">
      <c r="A40" s="5"/>
      <c r="B40">
        <v>49</v>
      </c>
      <c r="C40" s="5">
        <v>11</v>
      </c>
      <c r="D40" s="5" t="s">
        <v>62</v>
      </c>
      <c r="E40" s="5" t="s">
        <v>15</v>
      </c>
      <c r="F40" s="5" t="s">
        <v>64</v>
      </c>
      <c r="G40" s="9">
        <f>AVERAGE(G36:G39)</f>
        <v>2.25</v>
      </c>
      <c r="H40" s="9">
        <f>AVERAGE(H36:H39)</f>
        <v>2.25</v>
      </c>
      <c r="I40" s="9">
        <f>AVERAGE(I36:I39)</f>
        <v>2</v>
      </c>
      <c r="J40" s="9">
        <f>AVERAGE(J36:J39)</f>
        <v>1.75</v>
      </c>
      <c r="K40" s="9" t="s">
        <v>459</v>
      </c>
      <c r="L40" s="9"/>
      <c r="M40" s="9" t="s">
        <v>500</v>
      </c>
      <c r="N40" s="15">
        <v>100000</v>
      </c>
      <c r="O40" s="5" t="s">
        <v>357</v>
      </c>
      <c r="P40" s="5"/>
      <c r="Q40" s="5"/>
      <c r="R40" s="26"/>
    </row>
    <row r="41" spans="1:18" x14ac:dyDescent="0.25">
      <c r="A41">
        <v>26</v>
      </c>
      <c r="B41">
        <v>152</v>
      </c>
      <c r="C41" s="1"/>
      <c r="D41" s="1" t="s">
        <v>20</v>
      </c>
      <c r="E41" s="1" t="s">
        <v>25</v>
      </c>
      <c r="F41" s="1" t="s">
        <v>143</v>
      </c>
      <c r="G41" s="2">
        <v>0</v>
      </c>
      <c r="H41" s="2">
        <v>0</v>
      </c>
      <c r="I41" s="2">
        <v>0</v>
      </c>
      <c r="J41" s="2">
        <v>2</v>
      </c>
      <c r="K41" s="2" t="s">
        <v>459</v>
      </c>
      <c r="L41" s="2"/>
      <c r="M41" s="2"/>
      <c r="O41" s="1" t="s">
        <v>3</v>
      </c>
      <c r="P41" s="1" t="s">
        <v>4</v>
      </c>
      <c r="Q41" s="1" t="s">
        <v>5</v>
      </c>
      <c r="R41" s="25"/>
    </row>
    <row r="42" spans="1:18" ht="30" x14ac:dyDescent="0.25">
      <c r="A42">
        <v>52</v>
      </c>
      <c r="B42">
        <v>153</v>
      </c>
      <c r="C42" s="1"/>
      <c r="D42" s="1" t="s">
        <v>20</v>
      </c>
      <c r="E42" s="1" t="s">
        <v>25</v>
      </c>
      <c r="F42" s="1" t="s">
        <v>143</v>
      </c>
      <c r="G42" s="2">
        <v>2</v>
      </c>
      <c r="H42" s="2">
        <v>0</v>
      </c>
      <c r="I42" s="2">
        <v>0</v>
      </c>
      <c r="J42" s="2">
        <v>3</v>
      </c>
      <c r="K42" s="2" t="s">
        <v>459</v>
      </c>
      <c r="L42" s="2"/>
      <c r="M42" s="2"/>
      <c r="O42" s="1" t="s">
        <v>3</v>
      </c>
      <c r="P42" s="1" t="s">
        <v>7</v>
      </c>
      <c r="Q42" s="1" t="s">
        <v>5</v>
      </c>
      <c r="R42" s="25" t="s">
        <v>48</v>
      </c>
    </row>
    <row r="43" spans="1:18" x14ac:dyDescent="0.25">
      <c r="A43">
        <v>24</v>
      </c>
      <c r="B43">
        <v>154</v>
      </c>
      <c r="C43" s="1"/>
      <c r="D43" s="1" t="s">
        <v>20</v>
      </c>
      <c r="E43" s="1" t="s">
        <v>25</v>
      </c>
      <c r="F43" s="1" t="s">
        <v>143</v>
      </c>
      <c r="G43" s="2">
        <v>1</v>
      </c>
      <c r="H43" s="2">
        <v>1</v>
      </c>
      <c r="I43" s="2">
        <v>1</v>
      </c>
      <c r="J43" s="2">
        <v>3</v>
      </c>
      <c r="K43" s="2" t="s">
        <v>459</v>
      </c>
      <c r="L43" s="2"/>
      <c r="M43" s="2"/>
      <c r="O43" s="1" t="s">
        <v>3</v>
      </c>
      <c r="P43" s="1"/>
      <c r="Q43" s="1" t="s">
        <v>5</v>
      </c>
      <c r="R43" s="25"/>
    </row>
    <row r="44" spans="1:18" x14ac:dyDescent="0.25">
      <c r="A44">
        <v>170</v>
      </c>
      <c r="B44">
        <v>155</v>
      </c>
      <c r="C44" s="1"/>
      <c r="D44" s="1" t="s">
        <v>20</v>
      </c>
      <c r="E44" s="1" t="s">
        <v>25</v>
      </c>
      <c r="F44" s="1" t="s">
        <v>143</v>
      </c>
      <c r="G44" s="2">
        <v>0</v>
      </c>
      <c r="H44" s="2"/>
      <c r="I44" s="2">
        <v>0</v>
      </c>
      <c r="J44" s="2">
        <v>2</v>
      </c>
      <c r="K44" s="2" t="s">
        <v>459</v>
      </c>
      <c r="L44" s="2"/>
      <c r="M44" s="2"/>
      <c r="O44" s="1" t="s">
        <v>3</v>
      </c>
      <c r="P44" s="1" t="s">
        <v>4</v>
      </c>
      <c r="Q44" s="1" t="s">
        <v>5</v>
      </c>
      <c r="R44" s="25"/>
    </row>
    <row r="45" spans="1:18" ht="60" x14ac:dyDescent="0.25">
      <c r="A45">
        <v>244</v>
      </c>
      <c r="B45">
        <v>156</v>
      </c>
      <c r="C45" s="1"/>
      <c r="D45" s="1" t="s">
        <v>20</v>
      </c>
      <c r="E45" s="1" t="s">
        <v>25</v>
      </c>
      <c r="F45" s="1" t="s">
        <v>143</v>
      </c>
      <c r="G45" s="2">
        <v>2</v>
      </c>
      <c r="H45" s="2">
        <v>1</v>
      </c>
      <c r="I45" s="2">
        <v>1</v>
      </c>
      <c r="J45" s="2">
        <v>3</v>
      </c>
      <c r="K45" s="2" t="s">
        <v>459</v>
      </c>
      <c r="L45" s="2"/>
      <c r="M45" s="2"/>
      <c r="O45" s="1" t="s">
        <v>3</v>
      </c>
      <c r="P45" s="1" t="s">
        <v>7</v>
      </c>
      <c r="Q45" s="1" t="s">
        <v>5</v>
      </c>
      <c r="R45" s="25" t="s">
        <v>208</v>
      </c>
    </row>
    <row r="46" spans="1:18" x14ac:dyDescent="0.25">
      <c r="A46" s="5"/>
      <c r="B46">
        <v>157</v>
      </c>
      <c r="C46" s="5">
        <v>42</v>
      </c>
      <c r="D46" s="5" t="s">
        <v>20</v>
      </c>
      <c r="E46" s="5" t="s">
        <v>25</v>
      </c>
      <c r="F46" s="5" t="s">
        <v>143</v>
      </c>
      <c r="G46" s="9">
        <f>AVERAGE(G41:G45)</f>
        <v>1</v>
      </c>
      <c r="H46" s="9">
        <f>AVERAGE(H41:H45)</f>
        <v>0.5</v>
      </c>
      <c r="I46" s="9">
        <f>AVERAGE(I41:I45)</f>
        <v>0.4</v>
      </c>
      <c r="J46" s="9">
        <f>AVERAGE(J41:J45)</f>
        <v>2.6</v>
      </c>
      <c r="K46" s="9" t="s">
        <v>459</v>
      </c>
      <c r="L46" s="9" t="s">
        <v>492</v>
      </c>
      <c r="M46" s="9" t="s">
        <v>417</v>
      </c>
      <c r="N46" s="15">
        <v>250000</v>
      </c>
      <c r="O46" s="5" t="s">
        <v>357</v>
      </c>
      <c r="P46" s="5"/>
      <c r="Q46" s="5"/>
      <c r="R46" s="26"/>
    </row>
    <row r="47" spans="1:18" x14ac:dyDescent="0.25">
      <c r="A47">
        <v>171</v>
      </c>
      <c r="B47">
        <v>158</v>
      </c>
      <c r="C47" s="1"/>
      <c r="D47" s="1" t="s">
        <v>20</v>
      </c>
      <c r="E47" s="1" t="s">
        <v>25</v>
      </c>
      <c r="F47" s="1" t="s">
        <v>144</v>
      </c>
      <c r="G47" s="2">
        <v>0</v>
      </c>
      <c r="H47" s="2">
        <v>0</v>
      </c>
      <c r="I47" s="2">
        <v>0</v>
      </c>
      <c r="J47" s="2">
        <v>3</v>
      </c>
      <c r="K47" s="2" t="s">
        <v>459</v>
      </c>
      <c r="L47" s="2"/>
      <c r="M47" s="2"/>
      <c r="O47" s="1" t="s">
        <v>27</v>
      </c>
      <c r="P47" s="1" t="s">
        <v>4</v>
      </c>
      <c r="Q47" s="1" t="s">
        <v>5</v>
      </c>
      <c r="R47" s="25"/>
    </row>
    <row r="48" spans="1:18" x14ac:dyDescent="0.25">
      <c r="A48">
        <v>25</v>
      </c>
      <c r="B48">
        <v>159</v>
      </c>
      <c r="C48" s="1"/>
      <c r="D48" s="1" t="s">
        <v>20</v>
      </c>
      <c r="E48" s="1" t="s">
        <v>25</v>
      </c>
      <c r="F48" s="1" t="s">
        <v>144</v>
      </c>
      <c r="G48" s="2">
        <v>1</v>
      </c>
      <c r="H48" s="2">
        <v>1</v>
      </c>
      <c r="I48" s="2">
        <v>1</v>
      </c>
      <c r="J48" s="2">
        <v>2</v>
      </c>
      <c r="K48" s="2" t="s">
        <v>459</v>
      </c>
      <c r="L48" s="2"/>
      <c r="M48" s="2"/>
      <c r="O48" s="1" t="s">
        <v>27</v>
      </c>
      <c r="P48" s="1"/>
      <c r="Q48" s="1" t="s">
        <v>5</v>
      </c>
      <c r="R48" s="25"/>
    </row>
    <row r="49" spans="1:18" x14ac:dyDescent="0.25">
      <c r="A49">
        <v>242</v>
      </c>
      <c r="B49">
        <v>160</v>
      </c>
      <c r="C49" s="1"/>
      <c r="D49" s="1" t="s">
        <v>20</v>
      </c>
      <c r="E49" s="1" t="s">
        <v>25</v>
      </c>
      <c r="F49" s="1" t="s">
        <v>144</v>
      </c>
      <c r="G49" s="2">
        <v>2</v>
      </c>
      <c r="H49" s="2">
        <v>1</v>
      </c>
      <c r="I49" s="2">
        <v>2</v>
      </c>
      <c r="J49" s="2">
        <v>3</v>
      </c>
      <c r="K49" s="2" t="s">
        <v>459</v>
      </c>
      <c r="L49" s="2"/>
      <c r="M49" s="2"/>
      <c r="O49" s="1" t="s">
        <v>27</v>
      </c>
      <c r="P49" s="1" t="s">
        <v>4</v>
      </c>
      <c r="Q49" s="1" t="s">
        <v>5</v>
      </c>
      <c r="R49" s="25" t="s">
        <v>206</v>
      </c>
    </row>
    <row r="50" spans="1:18" x14ac:dyDescent="0.25">
      <c r="A50" s="7"/>
      <c r="B50">
        <v>161</v>
      </c>
      <c r="C50" s="7">
        <v>43</v>
      </c>
      <c r="D50" s="5" t="s">
        <v>20</v>
      </c>
      <c r="E50" s="5" t="s">
        <v>25</v>
      </c>
      <c r="F50" s="5" t="s">
        <v>144</v>
      </c>
      <c r="G50" s="9">
        <f>AVERAGE(G47:G49)</f>
        <v>1</v>
      </c>
      <c r="H50" s="9">
        <f>AVERAGE(H47:H49)</f>
        <v>0.66666666666666663</v>
      </c>
      <c r="I50" s="9">
        <f>AVERAGE(I47:I49)</f>
        <v>1</v>
      </c>
      <c r="J50" s="9">
        <f>AVERAGE(J47:J49)</f>
        <v>2.6666666666666665</v>
      </c>
      <c r="K50" s="7" t="s">
        <v>459</v>
      </c>
      <c r="L50" s="7"/>
      <c r="M50" s="9" t="s">
        <v>570</v>
      </c>
      <c r="N50" s="15">
        <v>13000</v>
      </c>
      <c r="O50" s="7" t="s">
        <v>357</v>
      </c>
      <c r="P50" s="7"/>
      <c r="Q50" s="7"/>
      <c r="R50" s="31"/>
    </row>
    <row r="51" spans="1:18" x14ac:dyDescent="0.25">
      <c r="A51">
        <v>23</v>
      </c>
      <c r="B51">
        <v>162</v>
      </c>
      <c r="C51" s="1"/>
      <c r="D51" s="1" t="s">
        <v>20</v>
      </c>
      <c r="E51" s="1" t="s">
        <v>25</v>
      </c>
      <c r="F51" s="1" t="s">
        <v>412</v>
      </c>
      <c r="G51" s="13">
        <v>0</v>
      </c>
      <c r="H51" s="13">
        <v>0</v>
      </c>
      <c r="I51" s="13">
        <v>0</v>
      </c>
      <c r="J51" s="13">
        <v>1</v>
      </c>
      <c r="K51" s="2" t="s">
        <v>459</v>
      </c>
      <c r="L51" s="2"/>
      <c r="M51" s="2"/>
      <c r="O51" s="1" t="s">
        <v>26</v>
      </c>
      <c r="P51" s="1" t="s">
        <v>4</v>
      </c>
      <c r="Q51" s="1" t="s">
        <v>5</v>
      </c>
      <c r="R51" s="25"/>
    </row>
    <row r="52" spans="1:18" ht="60" x14ac:dyDescent="0.25">
      <c r="A52">
        <v>50</v>
      </c>
      <c r="B52">
        <v>163</v>
      </c>
      <c r="C52" s="1"/>
      <c r="D52" s="1" t="s">
        <v>20</v>
      </c>
      <c r="E52" s="1" t="s">
        <v>25</v>
      </c>
      <c r="F52" s="1" t="s">
        <v>412</v>
      </c>
      <c r="G52" s="2">
        <v>2</v>
      </c>
      <c r="H52" s="2">
        <v>2</v>
      </c>
      <c r="I52" s="2">
        <v>2</v>
      </c>
      <c r="J52" s="2">
        <v>3</v>
      </c>
      <c r="K52" s="2" t="s">
        <v>459</v>
      </c>
      <c r="L52" s="2"/>
      <c r="M52" s="2"/>
      <c r="O52" s="1" t="s">
        <v>26</v>
      </c>
      <c r="P52" s="1" t="s">
        <v>4</v>
      </c>
      <c r="Q52" s="1" t="s">
        <v>5</v>
      </c>
      <c r="R52" s="25" t="s">
        <v>45</v>
      </c>
    </row>
    <row r="53" spans="1:18" x14ac:dyDescent="0.25">
      <c r="A53">
        <v>22</v>
      </c>
      <c r="B53">
        <v>164</v>
      </c>
      <c r="C53" s="1"/>
      <c r="D53" s="1" t="s">
        <v>20</v>
      </c>
      <c r="E53" s="1" t="s">
        <v>25</v>
      </c>
      <c r="F53" s="1" t="s">
        <v>412</v>
      </c>
      <c r="G53" s="2">
        <v>1</v>
      </c>
      <c r="H53" s="2"/>
      <c r="I53" s="2">
        <v>1</v>
      </c>
      <c r="J53" s="2">
        <v>2</v>
      </c>
      <c r="K53" s="2" t="s">
        <v>459</v>
      </c>
      <c r="L53" s="2"/>
      <c r="M53" s="2"/>
      <c r="O53" s="1" t="s">
        <v>26</v>
      </c>
      <c r="P53" s="1" t="s">
        <v>4</v>
      </c>
      <c r="Q53" s="1" t="s">
        <v>5</v>
      </c>
      <c r="R53" s="25"/>
    </row>
    <row r="54" spans="1:18" x14ac:dyDescent="0.25">
      <c r="A54">
        <v>245</v>
      </c>
      <c r="B54">
        <v>165</v>
      </c>
      <c r="C54" s="1"/>
      <c r="D54" s="1" t="s">
        <v>20</v>
      </c>
      <c r="E54" s="1" t="s">
        <v>25</v>
      </c>
      <c r="F54" s="1" t="s">
        <v>412</v>
      </c>
      <c r="G54" s="2">
        <v>1</v>
      </c>
      <c r="H54" s="2">
        <v>0</v>
      </c>
      <c r="I54" s="2">
        <v>0</v>
      </c>
      <c r="J54" s="2">
        <v>2</v>
      </c>
      <c r="K54" s="2" t="s">
        <v>459</v>
      </c>
      <c r="L54" s="2"/>
      <c r="M54" s="2"/>
      <c r="O54" s="1" t="s">
        <v>26</v>
      </c>
      <c r="P54" s="1" t="s">
        <v>4</v>
      </c>
      <c r="Q54" s="1" t="s">
        <v>5</v>
      </c>
      <c r="R54" s="25"/>
    </row>
    <row r="55" spans="1:18" x14ac:dyDescent="0.25">
      <c r="A55">
        <v>169</v>
      </c>
      <c r="B55">
        <v>166</v>
      </c>
      <c r="C55" s="1"/>
      <c r="D55" s="1" t="s">
        <v>20</v>
      </c>
      <c r="E55" s="1" t="s">
        <v>25</v>
      </c>
      <c r="F55" s="1" t="s">
        <v>412</v>
      </c>
      <c r="G55" s="2">
        <v>1</v>
      </c>
      <c r="H55" s="2">
        <v>1</v>
      </c>
      <c r="I55" s="2">
        <v>1</v>
      </c>
      <c r="J55" s="2">
        <v>3</v>
      </c>
      <c r="K55" s="2" t="s">
        <v>459</v>
      </c>
      <c r="L55" s="2"/>
      <c r="M55" s="2"/>
      <c r="O55" s="1" t="s">
        <v>26</v>
      </c>
      <c r="P55" s="1" t="s">
        <v>4</v>
      </c>
      <c r="Q55" s="1" t="s">
        <v>5</v>
      </c>
      <c r="R55" s="25"/>
    </row>
    <row r="56" spans="1:18" x14ac:dyDescent="0.25">
      <c r="A56" s="5"/>
      <c r="B56">
        <v>167</v>
      </c>
      <c r="C56" s="5">
        <v>44</v>
      </c>
      <c r="D56" s="5" t="s">
        <v>20</v>
      </c>
      <c r="E56" s="5" t="s">
        <v>25</v>
      </c>
      <c r="F56" s="5" t="s">
        <v>412</v>
      </c>
      <c r="G56" s="9">
        <f>AVERAGE(G51:G55)</f>
        <v>1</v>
      </c>
      <c r="H56" s="9">
        <f>AVERAGE(H51:H55)</f>
        <v>0.75</v>
      </c>
      <c r="I56" s="9">
        <f>AVERAGE(I51:I55)</f>
        <v>0.8</v>
      </c>
      <c r="J56" s="9">
        <f>AVERAGE(J51:J55)</f>
        <v>2.2000000000000002</v>
      </c>
      <c r="K56" s="9" t="s">
        <v>459</v>
      </c>
      <c r="L56" s="9"/>
      <c r="M56" s="9" t="s">
        <v>462</v>
      </c>
      <c r="N56" s="15">
        <v>6000</v>
      </c>
      <c r="O56" s="5" t="s">
        <v>357</v>
      </c>
      <c r="P56" s="5"/>
      <c r="Q56" s="5"/>
      <c r="R56" s="26"/>
    </row>
    <row r="57" spans="1:18" x14ac:dyDescent="0.25">
      <c r="A57">
        <v>243</v>
      </c>
      <c r="B57">
        <v>168</v>
      </c>
      <c r="C57" s="1"/>
      <c r="D57" s="1" t="s">
        <v>20</v>
      </c>
      <c r="E57" s="1" t="s">
        <v>25</v>
      </c>
      <c r="F57" s="1" t="s">
        <v>145</v>
      </c>
      <c r="G57" s="13">
        <v>1</v>
      </c>
      <c r="H57" s="13">
        <v>1</v>
      </c>
      <c r="I57" s="13">
        <v>1</v>
      </c>
      <c r="J57" s="13">
        <v>3</v>
      </c>
      <c r="K57" s="2" t="s">
        <v>459</v>
      </c>
      <c r="L57" s="2"/>
      <c r="M57" s="2"/>
      <c r="O57" s="1" t="s">
        <v>27</v>
      </c>
      <c r="P57" s="1" t="s">
        <v>4</v>
      </c>
      <c r="Q57" s="1" t="s">
        <v>5</v>
      </c>
      <c r="R57" s="25" t="s">
        <v>207</v>
      </c>
    </row>
    <row r="58" spans="1:18" x14ac:dyDescent="0.25">
      <c r="A58">
        <v>28</v>
      </c>
      <c r="B58">
        <v>169</v>
      </c>
      <c r="C58" s="1"/>
      <c r="D58" s="1" t="s">
        <v>20</v>
      </c>
      <c r="E58" s="1" t="s">
        <v>25</v>
      </c>
      <c r="F58" s="1" t="s">
        <v>145</v>
      </c>
      <c r="G58" s="2">
        <v>1</v>
      </c>
      <c r="H58" s="2">
        <v>0</v>
      </c>
      <c r="I58" s="2">
        <v>0</v>
      </c>
      <c r="J58" s="2">
        <v>2</v>
      </c>
      <c r="K58" s="2" t="s">
        <v>459</v>
      </c>
      <c r="L58" s="2"/>
      <c r="M58" s="2"/>
      <c r="O58" s="1" t="s">
        <v>17</v>
      </c>
      <c r="P58" s="1" t="s">
        <v>4</v>
      </c>
      <c r="Q58" s="1" t="s">
        <v>5</v>
      </c>
      <c r="R58" s="25"/>
    </row>
    <row r="59" spans="1:18" x14ac:dyDescent="0.25">
      <c r="A59">
        <v>27</v>
      </c>
      <c r="B59">
        <v>170</v>
      </c>
      <c r="C59" s="1"/>
      <c r="D59" s="1" t="s">
        <v>20</v>
      </c>
      <c r="E59" s="1" t="s">
        <v>25</v>
      </c>
      <c r="F59" s="1" t="s">
        <v>145</v>
      </c>
      <c r="G59" s="2">
        <v>1</v>
      </c>
      <c r="H59" s="2">
        <v>1</v>
      </c>
      <c r="I59" s="2">
        <v>1</v>
      </c>
      <c r="J59" s="2">
        <v>2</v>
      </c>
      <c r="K59" s="2" t="s">
        <v>459</v>
      </c>
      <c r="L59" s="2"/>
      <c r="M59" s="2"/>
      <c r="O59" s="1" t="s">
        <v>27</v>
      </c>
      <c r="P59" s="1" t="s">
        <v>4</v>
      </c>
      <c r="Q59" s="1" t="s">
        <v>5</v>
      </c>
      <c r="R59" s="25"/>
    </row>
    <row r="60" spans="1:18" x14ac:dyDescent="0.25">
      <c r="A60">
        <v>172</v>
      </c>
      <c r="B60">
        <v>171</v>
      </c>
      <c r="C60" s="1"/>
      <c r="D60" s="1" t="s">
        <v>20</v>
      </c>
      <c r="E60" s="1" t="s">
        <v>25</v>
      </c>
      <c r="F60" s="1" t="s">
        <v>145</v>
      </c>
      <c r="G60" s="2">
        <v>0</v>
      </c>
      <c r="H60" s="2">
        <v>0</v>
      </c>
      <c r="I60" s="2">
        <v>0</v>
      </c>
      <c r="J60" s="2">
        <v>3</v>
      </c>
      <c r="K60" s="2" t="s">
        <v>459</v>
      </c>
      <c r="L60" s="2"/>
      <c r="M60" s="2"/>
      <c r="O60" s="1" t="s">
        <v>27</v>
      </c>
      <c r="P60" s="1" t="s">
        <v>4</v>
      </c>
      <c r="Q60" s="1" t="s">
        <v>5</v>
      </c>
      <c r="R60" s="25"/>
    </row>
    <row r="61" spans="1:18" x14ac:dyDescent="0.25">
      <c r="A61" s="5"/>
      <c r="B61">
        <v>172</v>
      </c>
      <c r="C61" s="5">
        <v>45</v>
      </c>
      <c r="D61" s="5" t="s">
        <v>20</v>
      </c>
      <c r="E61" s="5" t="s">
        <v>25</v>
      </c>
      <c r="F61" s="5" t="s">
        <v>145</v>
      </c>
      <c r="G61" s="9">
        <f>AVERAGE(G57:G60)</f>
        <v>0.75</v>
      </c>
      <c r="H61" s="9">
        <f>AVERAGE(H57:H60)</f>
        <v>0.5</v>
      </c>
      <c r="I61" s="9">
        <f>AVERAGE(I57:I60)</f>
        <v>0.5</v>
      </c>
      <c r="J61" s="9">
        <f>AVERAGE(J57:J60)</f>
        <v>2.5</v>
      </c>
      <c r="K61" s="9" t="s">
        <v>459</v>
      </c>
      <c r="L61" s="7"/>
      <c r="M61" s="9" t="s">
        <v>462</v>
      </c>
      <c r="N61" s="15">
        <v>15000</v>
      </c>
      <c r="O61" s="5" t="s">
        <v>357</v>
      </c>
      <c r="P61" s="5"/>
      <c r="Q61" s="5"/>
      <c r="R61" s="26"/>
    </row>
    <row r="62" spans="1:18" x14ac:dyDescent="0.25">
      <c r="A62">
        <v>249</v>
      </c>
      <c r="B62">
        <v>173</v>
      </c>
      <c r="C62" s="1"/>
      <c r="D62" s="1" t="s">
        <v>20</v>
      </c>
      <c r="E62" s="1" t="s">
        <v>21</v>
      </c>
      <c r="F62" s="1" t="s">
        <v>370</v>
      </c>
      <c r="G62" s="2">
        <v>1</v>
      </c>
      <c r="H62" s="2">
        <v>1</v>
      </c>
      <c r="I62" s="2">
        <v>1</v>
      </c>
      <c r="J62" s="2">
        <v>2</v>
      </c>
      <c r="K62" s="2" t="s">
        <v>459</v>
      </c>
      <c r="L62" s="2"/>
      <c r="M62" s="2"/>
      <c r="O62" s="1" t="s">
        <v>10</v>
      </c>
      <c r="P62" s="1" t="s">
        <v>7</v>
      </c>
      <c r="Q62" s="1" t="s">
        <v>5</v>
      </c>
      <c r="R62" s="25"/>
    </row>
    <row r="63" spans="1:18" x14ac:dyDescent="0.25">
      <c r="A63">
        <v>168</v>
      </c>
      <c r="B63">
        <v>174</v>
      </c>
      <c r="C63" s="1"/>
      <c r="D63" s="1" t="s">
        <v>20</v>
      </c>
      <c r="E63" s="1" t="s">
        <v>21</v>
      </c>
      <c r="F63" s="1" t="s">
        <v>370</v>
      </c>
      <c r="G63" s="2">
        <v>2</v>
      </c>
      <c r="H63" s="2">
        <v>2</v>
      </c>
      <c r="I63" s="2">
        <v>2</v>
      </c>
      <c r="J63" s="2"/>
      <c r="K63" s="2" t="s">
        <v>459</v>
      </c>
      <c r="L63" s="2"/>
      <c r="M63" s="2"/>
      <c r="O63" s="1" t="s">
        <v>10</v>
      </c>
      <c r="P63" s="1"/>
      <c r="Q63" s="1" t="s">
        <v>5</v>
      </c>
      <c r="R63" s="25"/>
    </row>
    <row r="64" spans="1:18" x14ac:dyDescent="0.25">
      <c r="A64">
        <v>21</v>
      </c>
      <c r="B64">
        <v>175</v>
      </c>
      <c r="C64" s="1"/>
      <c r="D64" s="1" t="s">
        <v>20</v>
      </c>
      <c r="E64" s="1" t="s">
        <v>21</v>
      </c>
      <c r="F64" s="1" t="s">
        <v>370</v>
      </c>
      <c r="G64" s="2">
        <v>1</v>
      </c>
      <c r="H64" s="2">
        <v>1</v>
      </c>
      <c r="I64" s="2">
        <v>1</v>
      </c>
      <c r="J64" s="2">
        <v>1</v>
      </c>
      <c r="K64" s="2" t="s">
        <v>459</v>
      </c>
      <c r="L64" s="2"/>
      <c r="M64" s="2"/>
      <c r="O64" s="1" t="s">
        <v>10</v>
      </c>
      <c r="P64" s="1" t="s">
        <v>7</v>
      </c>
      <c r="Q64" s="1" t="s">
        <v>5</v>
      </c>
      <c r="R64" s="25"/>
    </row>
    <row r="65" spans="1:18" x14ac:dyDescent="0.25">
      <c r="A65">
        <v>19</v>
      </c>
      <c r="B65">
        <v>176</v>
      </c>
      <c r="C65" s="1"/>
      <c r="D65" s="1" t="s">
        <v>20</v>
      </c>
      <c r="E65" s="1" t="s">
        <v>21</v>
      </c>
      <c r="F65" s="1" t="s">
        <v>370</v>
      </c>
      <c r="G65" s="2">
        <v>2</v>
      </c>
      <c r="H65" s="2">
        <v>1</v>
      </c>
      <c r="I65" s="2">
        <v>1</v>
      </c>
      <c r="J65" s="2">
        <v>3</v>
      </c>
      <c r="K65" s="2" t="s">
        <v>459</v>
      </c>
      <c r="L65" s="2"/>
      <c r="M65" s="2"/>
      <c r="O65" s="1" t="s">
        <v>10</v>
      </c>
      <c r="P65" s="1"/>
      <c r="Q65" s="1" t="s">
        <v>5</v>
      </c>
      <c r="R65" s="25"/>
    </row>
    <row r="66" spans="1:18" x14ac:dyDescent="0.25">
      <c r="A66" s="10"/>
      <c r="B66">
        <v>177</v>
      </c>
      <c r="C66" s="10">
        <v>46</v>
      </c>
      <c r="D66" s="10" t="s">
        <v>20</v>
      </c>
      <c r="E66" s="10" t="s">
        <v>21</v>
      </c>
      <c r="F66" s="10" t="s">
        <v>370</v>
      </c>
      <c r="G66" s="11">
        <f>AVERAGE(G62:G65)</f>
        <v>1.5</v>
      </c>
      <c r="H66" s="11">
        <f>AVERAGE(H62:H65)</f>
        <v>1.25</v>
      </c>
      <c r="I66" s="11">
        <f>AVERAGE(I62:I65)</f>
        <v>1.25</v>
      </c>
      <c r="J66" s="11">
        <f>AVERAGE(J62:J65)</f>
        <v>2</v>
      </c>
      <c r="K66" s="11" t="s">
        <v>459</v>
      </c>
      <c r="L66" s="11" t="s">
        <v>492</v>
      </c>
      <c r="M66" s="11" t="s">
        <v>383</v>
      </c>
      <c r="N66" s="16">
        <v>50000</v>
      </c>
      <c r="O66" s="10" t="s">
        <v>357</v>
      </c>
      <c r="P66" s="10"/>
      <c r="Q66" s="10"/>
      <c r="R66" s="30"/>
    </row>
    <row r="67" spans="1:18" ht="60" x14ac:dyDescent="0.25">
      <c r="A67">
        <v>48</v>
      </c>
      <c r="B67">
        <v>184</v>
      </c>
      <c r="C67" s="1"/>
      <c r="D67" s="1" t="s">
        <v>20</v>
      </c>
      <c r="E67" s="1" t="s">
        <v>22</v>
      </c>
      <c r="F67" s="1" t="s">
        <v>142</v>
      </c>
      <c r="G67" s="2">
        <v>3</v>
      </c>
      <c r="H67" s="2">
        <v>2</v>
      </c>
      <c r="I67" s="2">
        <v>2</v>
      </c>
      <c r="J67" s="2">
        <v>0</v>
      </c>
      <c r="K67" s="2" t="s">
        <v>459</v>
      </c>
      <c r="L67" s="2"/>
      <c r="M67" s="2"/>
      <c r="O67" s="1" t="s">
        <v>10</v>
      </c>
      <c r="P67" s="1"/>
      <c r="Q67" s="1" t="s">
        <v>5</v>
      </c>
      <c r="R67" s="25" t="s">
        <v>43</v>
      </c>
    </row>
    <row r="68" spans="1:18" x14ac:dyDescent="0.25">
      <c r="A68">
        <v>14</v>
      </c>
      <c r="B68">
        <v>185</v>
      </c>
      <c r="C68" s="1"/>
      <c r="D68" s="1" t="s">
        <v>20</v>
      </c>
      <c r="E68" s="1" t="s">
        <v>22</v>
      </c>
      <c r="F68" s="1" t="s">
        <v>142</v>
      </c>
      <c r="G68" s="2">
        <v>2</v>
      </c>
      <c r="H68" s="2">
        <v>0</v>
      </c>
      <c r="I68" s="2">
        <v>0</v>
      </c>
      <c r="J68" s="2">
        <v>1</v>
      </c>
      <c r="K68" s="2" t="s">
        <v>459</v>
      </c>
      <c r="L68" s="2"/>
      <c r="M68" s="2"/>
      <c r="O68" s="1" t="s">
        <v>17</v>
      </c>
      <c r="P68" s="1" t="s">
        <v>4</v>
      </c>
      <c r="Q68" s="1" t="s">
        <v>5</v>
      </c>
      <c r="R68" s="25"/>
    </row>
    <row r="69" spans="1:18" ht="60" x14ac:dyDescent="0.25">
      <c r="A69">
        <v>47</v>
      </c>
      <c r="B69">
        <v>186</v>
      </c>
      <c r="C69" s="1"/>
      <c r="D69" s="1" t="s">
        <v>20</v>
      </c>
      <c r="E69" s="1" t="s">
        <v>22</v>
      </c>
      <c r="F69" s="1" t="s">
        <v>142</v>
      </c>
      <c r="G69" s="2">
        <v>3</v>
      </c>
      <c r="H69" s="2">
        <v>2</v>
      </c>
      <c r="I69" s="2">
        <v>2</v>
      </c>
      <c r="J69" s="2">
        <v>3</v>
      </c>
      <c r="K69" s="2" t="s">
        <v>459</v>
      </c>
      <c r="L69" s="2"/>
      <c r="M69" s="2"/>
      <c r="O69" s="1" t="s">
        <v>10</v>
      </c>
      <c r="P69" s="1" t="s">
        <v>7</v>
      </c>
      <c r="Q69" s="1" t="s">
        <v>5</v>
      </c>
      <c r="R69" s="25" t="s">
        <v>42</v>
      </c>
    </row>
    <row r="70" spans="1:18" x14ac:dyDescent="0.25">
      <c r="A70">
        <v>167</v>
      </c>
      <c r="B70">
        <v>187</v>
      </c>
      <c r="C70" s="1"/>
      <c r="D70" s="1" t="s">
        <v>20</v>
      </c>
      <c r="E70" s="1" t="s">
        <v>22</v>
      </c>
      <c r="F70" s="1" t="s">
        <v>142</v>
      </c>
      <c r="G70" s="2">
        <v>3</v>
      </c>
      <c r="H70" s="2">
        <v>0</v>
      </c>
      <c r="I70" s="2">
        <v>0</v>
      </c>
      <c r="J70" s="2">
        <v>2</v>
      </c>
      <c r="K70" s="2" t="s">
        <v>459</v>
      </c>
      <c r="L70" s="2"/>
      <c r="M70" s="2"/>
      <c r="O70" s="1" t="s">
        <v>10</v>
      </c>
      <c r="P70" s="1" t="s">
        <v>4</v>
      </c>
      <c r="Q70" s="1" t="s">
        <v>5</v>
      </c>
      <c r="R70" s="25"/>
    </row>
    <row r="71" spans="1:18" ht="30" x14ac:dyDescent="0.25">
      <c r="A71">
        <v>20</v>
      </c>
      <c r="B71">
        <v>188</v>
      </c>
      <c r="C71" s="1"/>
      <c r="D71" s="1" t="s">
        <v>20</v>
      </c>
      <c r="E71" s="1" t="s">
        <v>22</v>
      </c>
      <c r="F71" s="1" t="s">
        <v>142</v>
      </c>
      <c r="G71" s="2">
        <v>2</v>
      </c>
      <c r="H71" s="2">
        <v>1</v>
      </c>
      <c r="I71" s="2">
        <v>1</v>
      </c>
      <c r="J71" s="2">
        <v>2</v>
      </c>
      <c r="K71" s="2" t="s">
        <v>459</v>
      </c>
      <c r="L71" s="2"/>
      <c r="M71" s="2"/>
      <c r="O71" s="1" t="s">
        <v>10</v>
      </c>
      <c r="P71" s="1" t="s">
        <v>4</v>
      </c>
      <c r="Q71" s="1" t="s">
        <v>5</v>
      </c>
      <c r="R71" s="25" t="s">
        <v>24</v>
      </c>
    </row>
    <row r="72" spans="1:18" ht="30" x14ac:dyDescent="0.25">
      <c r="A72">
        <v>240</v>
      </c>
      <c r="B72">
        <v>189</v>
      </c>
      <c r="C72" s="1"/>
      <c r="D72" s="1" t="s">
        <v>20</v>
      </c>
      <c r="E72" s="1" t="s">
        <v>22</v>
      </c>
      <c r="F72" s="1" t="s">
        <v>142</v>
      </c>
      <c r="G72" s="2">
        <v>1</v>
      </c>
      <c r="H72" s="2">
        <v>1</v>
      </c>
      <c r="I72" s="2">
        <v>2</v>
      </c>
      <c r="J72" s="2">
        <v>1</v>
      </c>
      <c r="K72" s="2" t="s">
        <v>459</v>
      </c>
      <c r="L72" s="2"/>
      <c r="M72" s="2"/>
      <c r="O72" s="1" t="s">
        <v>10</v>
      </c>
      <c r="P72" s="1" t="s">
        <v>7</v>
      </c>
      <c r="Q72" s="1" t="s">
        <v>5</v>
      </c>
      <c r="R72" s="25" t="s">
        <v>204</v>
      </c>
    </row>
    <row r="73" spans="1:18" x14ac:dyDescent="0.25">
      <c r="A73">
        <v>13</v>
      </c>
      <c r="B73">
        <v>190</v>
      </c>
      <c r="C73" s="1"/>
      <c r="D73" s="1" t="s">
        <v>20</v>
      </c>
      <c r="E73" s="1" t="s">
        <v>22</v>
      </c>
      <c r="F73" s="1" t="s">
        <v>142</v>
      </c>
      <c r="G73" s="2">
        <v>2</v>
      </c>
      <c r="H73" s="2">
        <v>1</v>
      </c>
      <c r="I73" s="2">
        <v>1</v>
      </c>
      <c r="J73" s="2">
        <v>2</v>
      </c>
      <c r="K73" s="2" t="s">
        <v>459</v>
      </c>
      <c r="L73" s="2"/>
      <c r="M73" s="2"/>
      <c r="O73" s="1" t="s">
        <v>10</v>
      </c>
      <c r="P73" s="1"/>
      <c r="Q73" s="1" t="s">
        <v>5</v>
      </c>
      <c r="R73" s="25"/>
    </row>
    <row r="74" spans="1:18" x14ac:dyDescent="0.25">
      <c r="A74" s="5"/>
      <c r="B74">
        <v>191</v>
      </c>
      <c r="C74" s="5">
        <v>48</v>
      </c>
      <c r="D74" s="5" t="s">
        <v>20</v>
      </c>
      <c r="E74" s="5" t="s">
        <v>22</v>
      </c>
      <c r="F74" s="5" t="s">
        <v>142</v>
      </c>
      <c r="G74" s="9">
        <f>AVERAGE(G67:G73)</f>
        <v>2.2857142857142856</v>
      </c>
      <c r="H74" s="9">
        <f>AVERAGE(H67:H73)</f>
        <v>1</v>
      </c>
      <c r="I74" s="9">
        <f>AVERAGE(I67:I73)</f>
        <v>1.1428571428571428</v>
      </c>
      <c r="J74" s="9">
        <f>AVERAGE(J67:J73)</f>
        <v>1.5714285714285714</v>
      </c>
      <c r="K74" s="9" t="s">
        <v>459</v>
      </c>
      <c r="L74" s="9" t="s">
        <v>492</v>
      </c>
      <c r="M74" s="9" t="s">
        <v>506</v>
      </c>
      <c r="N74" s="15">
        <v>50000</v>
      </c>
      <c r="O74" s="5" t="s">
        <v>357</v>
      </c>
      <c r="P74" s="5"/>
      <c r="Q74" s="5"/>
      <c r="R74" s="26"/>
    </row>
    <row r="75" spans="1:18" ht="90" x14ac:dyDescent="0.25">
      <c r="A75">
        <v>247</v>
      </c>
      <c r="B75">
        <v>192</v>
      </c>
      <c r="C75" s="1"/>
      <c r="D75" s="1" t="s">
        <v>20</v>
      </c>
      <c r="E75" s="1" t="s">
        <v>22</v>
      </c>
      <c r="F75" s="6" t="s">
        <v>430</v>
      </c>
      <c r="G75" s="2">
        <v>3</v>
      </c>
      <c r="H75" s="2">
        <v>1</v>
      </c>
      <c r="I75" s="2">
        <v>1</v>
      </c>
      <c r="J75" s="2">
        <v>2</v>
      </c>
      <c r="K75" s="2" t="s">
        <v>459</v>
      </c>
      <c r="L75" s="2"/>
      <c r="M75" s="2"/>
      <c r="O75" s="1" t="s">
        <v>3</v>
      </c>
      <c r="P75" s="1" t="s">
        <v>7</v>
      </c>
      <c r="Q75" s="1" t="s">
        <v>5</v>
      </c>
      <c r="R75" s="25" t="s">
        <v>210</v>
      </c>
    </row>
    <row r="76" spans="1:18" ht="30" x14ac:dyDescent="0.25">
      <c r="A76">
        <v>15</v>
      </c>
      <c r="B76">
        <v>193</v>
      </c>
      <c r="C76" s="1"/>
      <c r="D76" s="1" t="s">
        <v>20</v>
      </c>
      <c r="E76" s="1" t="s">
        <v>22</v>
      </c>
      <c r="F76" s="6" t="s">
        <v>430</v>
      </c>
      <c r="G76" s="2">
        <v>1</v>
      </c>
      <c r="H76" s="2">
        <v>1</v>
      </c>
      <c r="I76" s="2">
        <v>1</v>
      </c>
      <c r="J76" s="2">
        <v>1</v>
      </c>
      <c r="K76" s="2" t="s">
        <v>459</v>
      </c>
      <c r="L76" s="2"/>
      <c r="M76" s="2"/>
      <c r="O76" s="1" t="s">
        <v>3</v>
      </c>
      <c r="P76" s="1" t="s">
        <v>4</v>
      </c>
      <c r="Q76" s="1" t="s">
        <v>5</v>
      </c>
      <c r="R76" s="25" t="s">
        <v>23</v>
      </c>
    </row>
    <row r="77" spans="1:18" x14ac:dyDescent="0.25">
      <c r="A77" s="1">
        <v>166</v>
      </c>
      <c r="B77">
        <v>194</v>
      </c>
      <c r="C77" s="1"/>
      <c r="D77" s="1" t="s">
        <v>20</v>
      </c>
      <c r="E77" s="1" t="s">
        <v>22</v>
      </c>
      <c r="F77" s="6" t="s">
        <v>430</v>
      </c>
      <c r="G77" s="2">
        <v>3</v>
      </c>
      <c r="H77" s="2">
        <v>3</v>
      </c>
      <c r="I77" s="2">
        <v>3</v>
      </c>
      <c r="J77" s="2">
        <v>3</v>
      </c>
      <c r="K77" s="2" t="s">
        <v>459</v>
      </c>
      <c r="L77" s="2"/>
      <c r="M77" s="2"/>
      <c r="O77" s="1" t="s">
        <v>3</v>
      </c>
      <c r="P77" s="1" t="s">
        <v>4</v>
      </c>
      <c r="Q77" s="1" t="s">
        <v>5</v>
      </c>
      <c r="R77" s="25"/>
    </row>
    <row r="78" spans="1:18" x14ac:dyDescent="0.25">
      <c r="A78" s="7">
        <v>166</v>
      </c>
      <c r="B78">
        <v>195</v>
      </c>
      <c r="C78" s="5">
        <v>49</v>
      </c>
      <c r="D78" s="5" t="s">
        <v>20</v>
      </c>
      <c r="E78" s="5" t="s">
        <v>22</v>
      </c>
      <c r="F78" s="5" t="s">
        <v>430</v>
      </c>
      <c r="G78" s="9">
        <f>AVERAGE(G75:G77)</f>
        <v>2.3333333333333335</v>
      </c>
      <c r="H78" s="9">
        <f>AVERAGE(H75:H77)</f>
        <v>1.6666666666666667</v>
      </c>
      <c r="I78" s="9">
        <f>AVERAGE(I75:I77)</f>
        <v>1.6666666666666667</v>
      </c>
      <c r="J78" s="9">
        <f>AVERAGE(J75:J77)</f>
        <v>2</v>
      </c>
      <c r="K78" s="9" t="s">
        <v>459</v>
      </c>
      <c r="L78" s="9"/>
      <c r="M78" s="9" t="s">
        <v>431</v>
      </c>
      <c r="N78" s="15">
        <v>150000</v>
      </c>
      <c r="O78" s="5" t="s">
        <v>357</v>
      </c>
      <c r="P78" s="5" t="s">
        <v>4</v>
      </c>
      <c r="Q78" s="5" t="s">
        <v>5</v>
      </c>
      <c r="R78" s="26"/>
    </row>
    <row r="79" spans="1:18" x14ac:dyDescent="0.25">
      <c r="A79">
        <v>156</v>
      </c>
      <c r="B79">
        <v>197</v>
      </c>
      <c r="C79" s="1"/>
      <c r="D79" s="1" t="s">
        <v>133</v>
      </c>
      <c r="E79" s="1" t="s">
        <v>25</v>
      </c>
      <c r="F79" s="6" t="s">
        <v>463</v>
      </c>
      <c r="G79" s="2">
        <v>1</v>
      </c>
      <c r="H79" s="2">
        <v>1</v>
      </c>
      <c r="I79" s="2">
        <v>1</v>
      </c>
      <c r="J79" s="2">
        <v>1</v>
      </c>
      <c r="K79" s="2" t="s">
        <v>459</v>
      </c>
      <c r="L79" s="2"/>
      <c r="M79" s="2"/>
      <c r="O79" s="1" t="s">
        <v>26</v>
      </c>
      <c r="P79" s="1" t="s">
        <v>4</v>
      </c>
      <c r="Q79" s="1" t="s">
        <v>5</v>
      </c>
      <c r="R79" s="25"/>
    </row>
    <row r="80" spans="1:18" x14ac:dyDescent="0.25">
      <c r="A80">
        <v>343</v>
      </c>
      <c r="B80">
        <v>198</v>
      </c>
      <c r="C80" s="1"/>
      <c r="D80" s="1" t="s">
        <v>133</v>
      </c>
      <c r="E80" s="3" t="s">
        <v>25</v>
      </c>
      <c r="F80" s="6" t="s">
        <v>463</v>
      </c>
      <c r="G80" s="2">
        <v>2</v>
      </c>
      <c r="H80" s="2">
        <v>2</v>
      </c>
      <c r="I80" s="2">
        <v>2</v>
      </c>
      <c r="J80" s="2">
        <v>2</v>
      </c>
      <c r="K80" s="2" t="s">
        <v>459</v>
      </c>
      <c r="L80" s="2"/>
      <c r="M80" s="2"/>
      <c r="O80" s="1" t="s">
        <v>26</v>
      </c>
      <c r="P80" s="1" t="s">
        <v>4</v>
      </c>
      <c r="Q80" s="1" t="s">
        <v>5</v>
      </c>
      <c r="R80" s="25"/>
    </row>
    <row r="81" spans="1:18" ht="30" x14ac:dyDescent="0.25">
      <c r="A81">
        <v>341</v>
      </c>
      <c r="B81">
        <v>199</v>
      </c>
      <c r="C81" s="1"/>
      <c r="D81" s="1" t="s">
        <v>133</v>
      </c>
      <c r="E81" s="4" t="s">
        <v>25</v>
      </c>
      <c r="F81" s="6" t="s">
        <v>463</v>
      </c>
      <c r="G81" s="2">
        <v>2</v>
      </c>
      <c r="H81" s="2">
        <v>1</v>
      </c>
      <c r="I81" s="2">
        <v>1</v>
      </c>
      <c r="J81" s="2">
        <v>0</v>
      </c>
      <c r="K81" s="2" t="s">
        <v>459</v>
      </c>
      <c r="L81" s="2"/>
      <c r="M81" s="2"/>
      <c r="O81" s="1" t="s">
        <v>26</v>
      </c>
      <c r="P81" s="1" t="s">
        <v>4</v>
      </c>
      <c r="Q81" s="1" t="s">
        <v>5</v>
      </c>
      <c r="R81" s="25" t="s">
        <v>305</v>
      </c>
    </row>
    <row r="82" spans="1:18" ht="90" x14ac:dyDescent="0.25">
      <c r="A82">
        <v>303</v>
      </c>
      <c r="B82">
        <v>200</v>
      </c>
      <c r="C82" s="1"/>
      <c r="D82" s="1" t="s">
        <v>133</v>
      </c>
      <c r="E82" s="4" t="s">
        <v>25</v>
      </c>
      <c r="F82" s="6" t="s">
        <v>463</v>
      </c>
      <c r="G82" s="2">
        <v>1</v>
      </c>
      <c r="H82" s="2">
        <v>1</v>
      </c>
      <c r="I82" s="2">
        <v>1</v>
      </c>
      <c r="J82" s="2">
        <v>1</v>
      </c>
      <c r="K82" s="2" t="s">
        <v>459</v>
      </c>
      <c r="L82" s="2"/>
      <c r="M82" s="2"/>
      <c r="O82" s="1" t="s">
        <v>26</v>
      </c>
      <c r="P82" s="1" t="s">
        <v>4</v>
      </c>
      <c r="Q82" s="1" t="s">
        <v>5</v>
      </c>
      <c r="R82" s="25" t="s">
        <v>267</v>
      </c>
    </row>
    <row r="83" spans="1:18" ht="105" x14ac:dyDescent="0.25">
      <c r="A83">
        <v>302</v>
      </c>
      <c r="B83">
        <v>201</v>
      </c>
      <c r="C83" s="1"/>
      <c r="D83" s="1" t="s">
        <v>133</v>
      </c>
      <c r="E83" s="4" t="s">
        <v>25</v>
      </c>
      <c r="F83" s="6" t="s">
        <v>463</v>
      </c>
      <c r="G83" s="2">
        <v>2</v>
      </c>
      <c r="H83" s="2">
        <v>1</v>
      </c>
      <c r="I83" s="2">
        <v>3</v>
      </c>
      <c r="J83" s="2">
        <v>1</v>
      </c>
      <c r="K83" s="2" t="s">
        <v>459</v>
      </c>
      <c r="L83" s="2"/>
      <c r="M83" s="2"/>
      <c r="O83" s="1" t="s">
        <v>26</v>
      </c>
      <c r="P83" s="1" t="s">
        <v>4</v>
      </c>
      <c r="Q83" s="1" t="s">
        <v>5</v>
      </c>
      <c r="R83" s="25" t="s">
        <v>266</v>
      </c>
    </row>
    <row r="84" spans="1:18" ht="30" x14ac:dyDescent="0.25">
      <c r="A84">
        <v>159</v>
      </c>
      <c r="B84">
        <v>202</v>
      </c>
      <c r="C84" s="1"/>
      <c r="D84" s="1" t="s">
        <v>133</v>
      </c>
      <c r="E84" s="1" t="s">
        <v>25</v>
      </c>
      <c r="F84" s="6" t="s">
        <v>463</v>
      </c>
      <c r="G84" s="2">
        <v>2</v>
      </c>
      <c r="H84" s="2">
        <v>2</v>
      </c>
      <c r="I84" s="2">
        <v>2</v>
      </c>
      <c r="J84" s="2">
        <v>2</v>
      </c>
      <c r="K84" s="2" t="s">
        <v>459</v>
      </c>
      <c r="L84" s="2"/>
      <c r="M84" s="2"/>
      <c r="O84" s="1"/>
      <c r="P84" s="1" t="s">
        <v>4</v>
      </c>
      <c r="Q84" s="1" t="s">
        <v>5</v>
      </c>
      <c r="R84" s="25" t="s">
        <v>135</v>
      </c>
    </row>
    <row r="85" spans="1:18" x14ac:dyDescent="0.25">
      <c r="A85" s="12">
        <v>376</v>
      </c>
      <c r="B85">
        <v>203</v>
      </c>
      <c r="C85" s="6"/>
      <c r="D85" s="6" t="s">
        <v>133</v>
      </c>
      <c r="E85" s="6" t="s">
        <v>25</v>
      </c>
      <c r="F85" s="6" t="s">
        <v>463</v>
      </c>
      <c r="G85" s="13">
        <v>1</v>
      </c>
      <c r="H85" s="13">
        <v>1</v>
      </c>
      <c r="I85" s="13">
        <v>1</v>
      </c>
      <c r="J85" s="13">
        <v>0</v>
      </c>
      <c r="K85" s="2" t="s">
        <v>459</v>
      </c>
      <c r="L85" s="13"/>
      <c r="M85" s="13"/>
      <c r="N85" s="17"/>
      <c r="O85" s="6" t="s">
        <v>27</v>
      </c>
      <c r="P85" s="6" t="s">
        <v>4</v>
      </c>
      <c r="Q85" s="6" t="s">
        <v>5</v>
      </c>
      <c r="R85" s="28"/>
    </row>
    <row r="86" spans="1:18" x14ac:dyDescent="0.25">
      <c r="A86" s="7">
        <v>376</v>
      </c>
      <c r="B86">
        <v>204</v>
      </c>
      <c r="C86" s="5">
        <v>51</v>
      </c>
      <c r="D86" s="5" t="s">
        <v>133</v>
      </c>
      <c r="E86" s="5" t="s">
        <v>25</v>
      </c>
      <c r="F86" s="5" t="s">
        <v>463</v>
      </c>
      <c r="G86" s="9">
        <f>AVERAGE(G79:G85)</f>
        <v>1.5714285714285714</v>
      </c>
      <c r="H86" s="9">
        <f>AVERAGE(H79:H85)</f>
        <v>1.2857142857142858</v>
      </c>
      <c r="I86" s="9">
        <f>AVERAGE(I79:I85)</f>
        <v>1.5714285714285714</v>
      </c>
      <c r="J86" s="9">
        <f>AVERAGE(J79:J85)</f>
        <v>1</v>
      </c>
      <c r="K86" s="9" t="s">
        <v>459</v>
      </c>
      <c r="L86" s="9" t="s">
        <v>505</v>
      </c>
      <c r="M86" s="9" t="s">
        <v>536</v>
      </c>
      <c r="N86" s="15">
        <v>4950</v>
      </c>
      <c r="O86" s="5" t="s">
        <v>357</v>
      </c>
      <c r="P86" s="5" t="s">
        <v>4</v>
      </c>
      <c r="Q86" s="5" t="s">
        <v>5</v>
      </c>
      <c r="R86" s="26"/>
    </row>
    <row r="87" spans="1:18" x14ac:dyDescent="0.25">
      <c r="A87">
        <v>158</v>
      </c>
      <c r="B87">
        <v>211</v>
      </c>
      <c r="C87" s="1"/>
      <c r="D87" s="1" t="s">
        <v>133</v>
      </c>
      <c r="E87" s="1" t="s">
        <v>2</v>
      </c>
      <c r="F87" s="1" t="s">
        <v>333</v>
      </c>
      <c r="G87" s="2">
        <v>1</v>
      </c>
      <c r="H87" s="2">
        <v>1</v>
      </c>
      <c r="I87" s="2">
        <v>1</v>
      </c>
      <c r="J87" s="2">
        <v>1</v>
      </c>
      <c r="K87" s="2" t="s">
        <v>459</v>
      </c>
      <c r="L87" s="2"/>
      <c r="M87" s="2"/>
      <c r="O87" s="1"/>
      <c r="P87" s="1" t="s">
        <v>4</v>
      </c>
      <c r="Q87" s="1" t="s">
        <v>5</v>
      </c>
      <c r="R87" s="25"/>
    </row>
    <row r="88" spans="1:18" ht="90" x14ac:dyDescent="0.25">
      <c r="A88">
        <v>304</v>
      </c>
      <c r="B88">
        <v>212</v>
      </c>
      <c r="C88" s="1"/>
      <c r="D88" s="1" t="s">
        <v>133</v>
      </c>
      <c r="E88" s="1" t="s">
        <v>2</v>
      </c>
      <c r="F88" s="1" t="s">
        <v>333</v>
      </c>
      <c r="G88" s="2">
        <v>3</v>
      </c>
      <c r="H88" s="2">
        <v>2</v>
      </c>
      <c r="I88" s="2">
        <v>3</v>
      </c>
      <c r="J88" s="2">
        <v>2</v>
      </c>
      <c r="K88" s="2" t="s">
        <v>459</v>
      </c>
      <c r="L88" s="2"/>
      <c r="M88" s="2"/>
      <c r="O88" s="1" t="s">
        <v>10</v>
      </c>
      <c r="P88" s="1" t="s">
        <v>4</v>
      </c>
      <c r="Q88" s="1" t="s">
        <v>5</v>
      </c>
      <c r="R88" s="25" t="s">
        <v>268</v>
      </c>
    </row>
    <row r="89" spans="1:18" ht="60" x14ac:dyDescent="0.25">
      <c r="A89">
        <v>227</v>
      </c>
      <c r="B89">
        <v>213</v>
      </c>
      <c r="C89" s="1"/>
      <c r="D89" s="1" t="s">
        <v>133</v>
      </c>
      <c r="E89" s="1" t="s">
        <v>2</v>
      </c>
      <c r="F89" s="1" t="s">
        <v>333</v>
      </c>
      <c r="G89" s="2">
        <v>1</v>
      </c>
      <c r="H89" s="2">
        <v>1</v>
      </c>
      <c r="I89" s="2">
        <v>1</v>
      </c>
      <c r="J89" s="2">
        <v>1</v>
      </c>
      <c r="K89" s="2" t="s">
        <v>459</v>
      </c>
      <c r="L89" s="2"/>
      <c r="M89" s="2"/>
      <c r="O89" s="1"/>
      <c r="P89" s="1" t="s">
        <v>4</v>
      </c>
      <c r="Q89" s="1" t="s">
        <v>5</v>
      </c>
      <c r="R89" s="25" t="s">
        <v>188</v>
      </c>
    </row>
    <row r="90" spans="1:18" ht="30" x14ac:dyDescent="0.25">
      <c r="A90">
        <v>161</v>
      </c>
      <c r="B90">
        <v>214</v>
      </c>
      <c r="C90" s="1"/>
      <c r="D90" s="1" t="s">
        <v>133</v>
      </c>
      <c r="E90" s="1" t="s">
        <v>2</v>
      </c>
      <c r="F90" s="1" t="s">
        <v>333</v>
      </c>
      <c r="G90" s="2">
        <v>1</v>
      </c>
      <c r="H90" s="2">
        <v>1</v>
      </c>
      <c r="I90" s="2">
        <v>1</v>
      </c>
      <c r="J90" s="2">
        <v>1</v>
      </c>
      <c r="K90" s="2" t="s">
        <v>459</v>
      </c>
      <c r="L90" s="2"/>
      <c r="M90" s="2"/>
      <c r="O90" s="1"/>
      <c r="P90" s="1" t="s">
        <v>4</v>
      </c>
      <c r="Q90" s="1" t="s">
        <v>5</v>
      </c>
      <c r="R90" s="25" t="s">
        <v>136</v>
      </c>
    </row>
    <row r="91" spans="1:18" x14ac:dyDescent="0.25">
      <c r="A91">
        <v>377</v>
      </c>
      <c r="B91">
        <v>215</v>
      </c>
      <c r="C91" s="1"/>
      <c r="D91" s="1" t="s">
        <v>133</v>
      </c>
      <c r="E91" s="1" t="s">
        <v>2</v>
      </c>
      <c r="F91" s="1" t="s">
        <v>333</v>
      </c>
      <c r="G91" s="2">
        <v>1</v>
      </c>
      <c r="H91" s="2">
        <v>1</v>
      </c>
      <c r="I91" s="2">
        <v>1</v>
      </c>
      <c r="J91" s="2">
        <v>0</v>
      </c>
      <c r="K91" s="2" t="s">
        <v>459</v>
      </c>
      <c r="L91" s="2"/>
      <c r="M91" s="2"/>
      <c r="O91" s="1" t="s">
        <v>10</v>
      </c>
      <c r="P91" s="1" t="s">
        <v>4</v>
      </c>
      <c r="Q91" s="1" t="s">
        <v>5</v>
      </c>
      <c r="R91" s="25"/>
    </row>
    <row r="92" spans="1:18" ht="30" x14ac:dyDescent="0.25">
      <c r="A92">
        <v>342</v>
      </c>
      <c r="B92">
        <v>216</v>
      </c>
      <c r="C92" s="1"/>
      <c r="D92" s="1" t="s">
        <v>133</v>
      </c>
      <c r="E92" s="1" t="s">
        <v>2</v>
      </c>
      <c r="F92" s="1" t="s">
        <v>333</v>
      </c>
      <c r="G92" s="2">
        <v>2</v>
      </c>
      <c r="H92" s="2">
        <v>2</v>
      </c>
      <c r="I92" s="2">
        <v>2</v>
      </c>
      <c r="J92" s="2">
        <v>1</v>
      </c>
      <c r="K92" s="2" t="s">
        <v>459</v>
      </c>
      <c r="L92" s="2"/>
      <c r="M92" s="2"/>
      <c r="O92" s="1" t="s">
        <v>77</v>
      </c>
      <c r="P92" s="1" t="s">
        <v>4</v>
      </c>
      <c r="Q92" s="1" t="s">
        <v>5</v>
      </c>
      <c r="R92" s="25" t="s">
        <v>306</v>
      </c>
    </row>
    <row r="93" spans="1:18" x14ac:dyDescent="0.25">
      <c r="A93">
        <v>157</v>
      </c>
      <c r="B93">
        <v>217</v>
      </c>
      <c r="C93" s="1"/>
      <c r="D93" s="1" t="s">
        <v>133</v>
      </c>
      <c r="E93" s="1" t="s">
        <v>2</v>
      </c>
      <c r="F93" s="1" t="s">
        <v>333</v>
      </c>
      <c r="G93" s="2">
        <v>3</v>
      </c>
      <c r="H93" s="2">
        <v>3</v>
      </c>
      <c r="I93" s="2">
        <v>2</v>
      </c>
      <c r="J93" s="2">
        <v>2</v>
      </c>
      <c r="K93" s="2" t="s">
        <v>459</v>
      </c>
      <c r="L93" s="2"/>
      <c r="M93" s="2"/>
      <c r="O93" s="1"/>
      <c r="P93" s="1" t="s">
        <v>7</v>
      </c>
      <c r="Q93" s="1" t="s">
        <v>5</v>
      </c>
      <c r="R93" s="25" t="s">
        <v>134</v>
      </c>
    </row>
    <row r="94" spans="1:18" x14ac:dyDescent="0.25">
      <c r="A94" s="5"/>
      <c r="B94">
        <v>218</v>
      </c>
      <c r="C94" s="5">
        <v>53</v>
      </c>
      <c r="D94" s="5" t="s">
        <v>133</v>
      </c>
      <c r="E94" s="5" t="s">
        <v>2</v>
      </c>
      <c r="F94" s="5" t="s">
        <v>333</v>
      </c>
      <c r="G94" s="9">
        <f>AVERAGE(G87:G93)</f>
        <v>1.7142857142857142</v>
      </c>
      <c r="H94" s="9">
        <f>AVERAGE(H87:H93)</f>
        <v>1.5714285714285714</v>
      </c>
      <c r="I94" s="9">
        <f>AVERAGE(I87:I93)</f>
        <v>1.5714285714285714</v>
      </c>
      <c r="J94" s="9">
        <f>AVERAGE(J87:J93)</f>
        <v>1.1428571428571428</v>
      </c>
      <c r="K94" s="9" t="s">
        <v>459</v>
      </c>
      <c r="L94" s="9"/>
      <c r="M94" s="9" t="s">
        <v>571</v>
      </c>
      <c r="N94" s="15">
        <v>-25000</v>
      </c>
      <c r="O94" s="5" t="s">
        <v>357</v>
      </c>
      <c r="P94" s="5"/>
      <c r="Q94" s="5"/>
      <c r="R94" s="26"/>
    </row>
    <row r="95" spans="1:18" x14ac:dyDescent="0.25">
      <c r="A95">
        <v>205</v>
      </c>
      <c r="B95">
        <v>254</v>
      </c>
      <c r="C95" s="1"/>
      <c r="D95" s="1" t="s">
        <v>69</v>
      </c>
      <c r="E95" s="1" t="s">
        <v>21</v>
      </c>
      <c r="F95" s="1" t="s">
        <v>167</v>
      </c>
      <c r="G95" s="2">
        <v>1</v>
      </c>
      <c r="H95" s="2">
        <v>1</v>
      </c>
      <c r="I95" s="2">
        <v>1</v>
      </c>
      <c r="J95" s="2">
        <v>0</v>
      </c>
      <c r="K95" s="2" t="s">
        <v>459</v>
      </c>
      <c r="L95" s="2"/>
      <c r="M95" s="2"/>
      <c r="O95" s="1" t="s">
        <v>26</v>
      </c>
      <c r="P95" s="1" t="s">
        <v>4</v>
      </c>
      <c r="Q95" s="1" t="s">
        <v>5</v>
      </c>
      <c r="R95" s="25"/>
    </row>
    <row r="96" spans="1:18" ht="30" x14ac:dyDescent="0.25">
      <c r="A96">
        <v>283</v>
      </c>
      <c r="B96">
        <v>255</v>
      </c>
      <c r="C96" s="1"/>
      <c r="D96" s="1" t="s">
        <v>69</v>
      </c>
      <c r="E96" s="1" t="s">
        <v>21</v>
      </c>
      <c r="F96" s="1" t="s">
        <v>167</v>
      </c>
      <c r="G96" s="2">
        <v>3</v>
      </c>
      <c r="H96" s="2">
        <v>1</v>
      </c>
      <c r="I96" s="2">
        <v>1</v>
      </c>
      <c r="J96" s="2">
        <v>1</v>
      </c>
      <c r="K96" s="2" t="s">
        <v>459</v>
      </c>
      <c r="L96" s="2"/>
      <c r="M96" s="2"/>
      <c r="O96" s="1" t="s">
        <v>26</v>
      </c>
      <c r="P96" s="1" t="s">
        <v>4</v>
      </c>
      <c r="Q96" s="1" t="s">
        <v>5</v>
      </c>
      <c r="R96" s="25" t="s">
        <v>244</v>
      </c>
    </row>
    <row r="97" spans="1:18" x14ac:dyDescent="0.25">
      <c r="A97">
        <v>78</v>
      </c>
      <c r="B97">
        <v>256</v>
      </c>
      <c r="C97" s="1"/>
      <c r="D97" s="1" t="s">
        <v>69</v>
      </c>
      <c r="E97" s="1" t="s">
        <v>21</v>
      </c>
      <c r="F97" s="1" t="s">
        <v>167</v>
      </c>
      <c r="G97" s="2">
        <v>3</v>
      </c>
      <c r="H97" s="2">
        <v>3</v>
      </c>
      <c r="I97" s="2">
        <v>0</v>
      </c>
      <c r="J97" s="2">
        <v>3</v>
      </c>
      <c r="K97" s="2" t="s">
        <v>459</v>
      </c>
      <c r="L97" s="2"/>
      <c r="M97" s="2"/>
      <c r="O97" s="1" t="s">
        <v>26</v>
      </c>
      <c r="P97" s="1" t="s">
        <v>7</v>
      </c>
      <c r="Q97" s="1" t="s">
        <v>5</v>
      </c>
      <c r="R97" s="25" t="s">
        <v>71</v>
      </c>
    </row>
    <row r="98" spans="1:18" x14ac:dyDescent="0.25">
      <c r="A98">
        <v>77</v>
      </c>
      <c r="B98">
        <v>257</v>
      </c>
      <c r="C98" s="1"/>
      <c r="D98" s="1" t="s">
        <v>69</v>
      </c>
      <c r="E98" s="1" t="s">
        <v>21</v>
      </c>
      <c r="F98" s="1" t="s">
        <v>167</v>
      </c>
      <c r="G98" s="2">
        <v>1</v>
      </c>
      <c r="H98" s="2">
        <v>1</v>
      </c>
      <c r="I98" s="2">
        <v>1</v>
      </c>
      <c r="J98" s="2">
        <v>2</v>
      </c>
      <c r="K98" s="2" t="s">
        <v>459</v>
      </c>
      <c r="L98" s="2"/>
      <c r="M98" s="2"/>
      <c r="O98" s="1" t="s">
        <v>26</v>
      </c>
      <c r="P98" s="1" t="s">
        <v>4</v>
      </c>
      <c r="Q98" s="1" t="s">
        <v>5</v>
      </c>
      <c r="R98" s="25" t="s">
        <v>70</v>
      </c>
    </row>
    <row r="99" spans="1:18" x14ac:dyDescent="0.25">
      <c r="A99">
        <v>76</v>
      </c>
      <c r="B99">
        <v>258</v>
      </c>
      <c r="C99" s="1"/>
      <c r="D99" s="1" t="s">
        <v>69</v>
      </c>
      <c r="E99" s="1" t="s">
        <v>21</v>
      </c>
      <c r="F99" s="1" t="s">
        <v>167</v>
      </c>
      <c r="G99" s="2">
        <v>3</v>
      </c>
      <c r="H99" s="2">
        <v>2</v>
      </c>
      <c r="I99" s="2">
        <v>3</v>
      </c>
      <c r="J99" s="2">
        <v>1</v>
      </c>
      <c r="K99" s="2" t="s">
        <v>459</v>
      </c>
      <c r="L99" s="2"/>
      <c r="M99" s="2"/>
      <c r="O99" s="1" t="s">
        <v>26</v>
      </c>
      <c r="P99" s="1" t="s">
        <v>4</v>
      </c>
      <c r="Q99" s="1" t="s">
        <v>5</v>
      </c>
      <c r="R99" s="25"/>
    </row>
    <row r="100" spans="1:18" x14ac:dyDescent="0.25">
      <c r="A100" s="5"/>
      <c r="B100">
        <v>259</v>
      </c>
      <c r="C100" s="5">
        <v>65</v>
      </c>
      <c r="D100" s="5" t="s">
        <v>69</v>
      </c>
      <c r="E100" s="5" t="s">
        <v>21</v>
      </c>
      <c r="F100" s="5" t="s">
        <v>167</v>
      </c>
      <c r="G100" s="9">
        <f>AVERAGE(G95:G99)</f>
        <v>2.2000000000000002</v>
      </c>
      <c r="H100" s="9">
        <f>AVERAGE(H95:H99)</f>
        <v>1.6</v>
      </c>
      <c r="I100" s="9">
        <f>AVERAGE(I95:I99)</f>
        <v>1.2</v>
      </c>
      <c r="J100" s="9">
        <f>AVERAGE(J95:J99)</f>
        <v>1.4</v>
      </c>
      <c r="K100" s="9" t="s">
        <v>459</v>
      </c>
      <c r="L100" s="9"/>
      <c r="M100" s="9" t="s">
        <v>572</v>
      </c>
      <c r="N100" s="15">
        <v>7500</v>
      </c>
      <c r="O100" s="5" t="s">
        <v>357</v>
      </c>
      <c r="P100" s="5"/>
      <c r="Q100" s="5"/>
      <c r="R100" s="26"/>
    </row>
    <row r="101" spans="1:18" ht="30" x14ac:dyDescent="0.25">
      <c r="A101" s="12">
        <v>285</v>
      </c>
      <c r="B101">
        <v>265</v>
      </c>
      <c r="C101" s="6"/>
      <c r="D101" s="6" t="s">
        <v>72</v>
      </c>
      <c r="E101" s="6" t="s">
        <v>21</v>
      </c>
      <c r="F101" s="6" t="s">
        <v>329</v>
      </c>
      <c r="G101" s="13">
        <v>3</v>
      </c>
      <c r="H101" s="13">
        <v>2</v>
      </c>
      <c r="I101" s="13">
        <v>2</v>
      </c>
      <c r="J101" s="13">
        <v>3</v>
      </c>
      <c r="K101" s="2" t="s">
        <v>459</v>
      </c>
      <c r="L101" s="13"/>
      <c r="M101" s="13"/>
      <c r="N101" s="17"/>
      <c r="O101" s="6" t="s">
        <v>10</v>
      </c>
      <c r="P101" s="6" t="s">
        <v>7</v>
      </c>
      <c r="Q101" s="6" t="s">
        <v>5</v>
      </c>
      <c r="R101" s="28" t="s">
        <v>246</v>
      </c>
    </row>
    <row r="102" spans="1:18" x14ac:dyDescent="0.25">
      <c r="A102" s="12">
        <v>367</v>
      </c>
      <c r="B102">
        <v>266</v>
      </c>
      <c r="C102" s="6"/>
      <c r="D102" s="6" t="s">
        <v>72</v>
      </c>
      <c r="E102" s="6" t="s">
        <v>21</v>
      </c>
      <c r="F102" s="6" t="s">
        <v>329</v>
      </c>
      <c r="G102" s="13">
        <v>1</v>
      </c>
      <c r="H102" s="13">
        <v>1</v>
      </c>
      <c r="I102" s="13">
        <v>1</v>
      </c>
      <c r="J102" s="13">
        <v>0</v>
      </c>
      <c r="K102" s="2" t="s">
        <v>459</v>
      </c>
      <c r="L102" s="13"/>
      <c r="M102" s="13"/>
      <c r="N102" s="17"/>
      <c r="O102" s="6" t="s">
        <v>10</v>
      </c>
      <c r="P102" s="6" t="s">
        <v>4</v>
      </c>
      <c r="Q102" s="6" t="s">
        <v>5</v>
      </c>
      <c r="R102" s="28"/>
    </row>
    <row r="103" spans="1:18" x14ac:dyDescent="0.25">
      <c r="A103" s="5"/>
      <c r="B103">
        <v>267</v>
      </c>
      <c r="C103" s="5">
        <v>67</v>
      </c>
      <c r="D103" s="5" t="s">
        <v>72</v>
      </c>
      <c r="E103" s="5" t="s">
        <v>21</v>
      </c>
      <c r="F103" s="5" t="s">
        <v>329</v>
      </c>
      <c r="G103" s="9">
        <f>AVERAGE(G101:G102)</f>
        <v>2</v>
      </c>
      <c r="H103" s="9">
        <f>AVERAGE(H101:H102)</f>
        <v>1.5</v>
      </c>
      <c r="I103" s="9">
        <f>AVERAGE(I101:I102)</f>
        <v>1.5</v>
      </c>
      <c r="J103" s="9">
        <f>AVERAGE(J101:J102)</f>
        <v>1.5</v>
      </c>
      <c r="K103" s="9" t="s">
        <v>459</v>
      </c>
      <c r="L103" s="9" t="s">
        <v>492</v>
      </c>
      <c r="M103" s="9" t="s">
        <v>497</v>
      </c>
      <c r="N103" s="15">
        <v>90000</v>
      </c>
      <c r="O103" s="5" t="s">
        <v>357</v>
      </c>
      <c r="P103" s="5"/>
      <c r="Q103" s="5"/>
      <c r="R103" s="26"/>
    </row>
    <row r="104" spans="1:18" ht="60" x14ac:dyDescent="0.25">
      <c r="A104">
        <v>41</v>
      </c>
      <c r="B104">
        <v>268</v>
      </c>
      <c r="C104" s="1"/>
      <c r="D104" s="1" t="s">
        <v>37</v>
      </c>
      <c r="E104" s="1" t="s">
        <v>2</v>
      </c>
      <c r="F104" s="1" t="s">
        <v>213</v>
      </c>
      <c r="G104" s="2">
        <v>1</v>
      </c>
      <c r="H104" s="2">
        <v>2</v>
      </c>
      <c r="I104" s="2">
        <v>2</v>
      </c>
      <c r="J104" s="2">
        <v>2</v>
      </c>
      <c r="K104" s="2" t="s">
        <v>459</v>
      </c>
      <c r="L104" s="2"/>
      <c r="M104" s="2"/>
      <c r="O104" s="1"/>
      <c r="P104" s="1" t="s">
        <v>4</v>
      </c>
      <c r="Q104" s="1" t="s">
        <v>5</v>
      </c>
      <c r="R104" s="25" t="s">
        <v>38</v>
      </c>
    </row>
    <row r="105" spans="1:18" x14ac:dyDescent="0.25">
      <c r="A105">
        <v>252</v>
      </c>
      <c r="B105">
        <v>269</v>
      </c>
      <c r="C105" s="1"/>
      <c r="D105" s="1" t="s">
        <v>37</v>
      </c>
      <c r="E105" s="1" t="s">
        <v>2</v>
      </c>
      <c r="F105" s="1" t="s">
        <v>213</v>
      </c>
      <c r="G105" s="2">
        <v>3</v>
      </c>
      <c r="H105" s="2">
        <v>1</v>
      </c>
      <c r="I105" s="2">
        <v>2</v>
      </c>
      <c r="J105" s="2">
        <v>2</v>
      </c>
      <c r="K105" s="2" t="s">
        <v>459</v>
      </c>
      <c r="L105" s="2"/>
      <c r="M105" s="2"/>
      <c r="O105" s="1" t="s">
        <v>10</v>
      </c>
      <c r="P105" s="1" t="s">
        <v>4</v>
      </c>
      <c r="Q105" s="1" t="s">
        <v>5</v>
      </c>
      <c r="R105" s="25" t="s">
        <v>214</v>
      </c>
    </row>
    <row r="106" spans="1:18" ht="60" x14ac:dyDescent="0.25">
      <c r="A106">
        <v>56</v>
      </c>
      <c r="B106">
        <v>270</v>
      </c>
      <c r="C106" s="1"/>
      <c r="D106" s="1" t="s">
        <v>37</v>
      </c>
      <c r="E106" s="1" t="s">
        <v>2</v>
      </c>
      <c r="F106" s="1" t="s">
        <v>213</v>
      </c>
      <c r="G106" s="2">
        <v>2</v>
      </c>
      <c r="H106" s="2">
        <v>2</v>
      </c>
      <c r="I106" s="2">
        <v>2</v>
      </c>
      <c r="J106" s="2">
        <v>0</v>
      </c>
      <c r="K106" s="2" t="s">
        <v>459</v>
      </c>
      <c r="L106" s="2"/>
      <c r="M106" s="2"/>
      <c r="O106" s="1"/>
      <c r="P106" s="1" t="s">
        <v>4</v>
      </c>
      <c r="Q106" s="1" t="s">
        <v>5</v>
      </c>
      <c r="R106" s="25" t="s">
        <v>52</v>
      </c>
    </row>
    <row r="107" spans="1:18" x14ac:dyDescent="0.25">
      <c r="A107">
        <v>178</v>
      </c>
      <c r="B107">
        <v>271</v>
      </c>
      <c r="C107" s="1"/>
      <c r="D107" s="1" t="s">
        <v>37</v>
      </c>
      <c r="E107" s="1" t="s">
        <v>2</v>
      </c>
      <c r="F107" s="1" t="s">
        <v>213</v>
      </c>
      <c r="G107" s="2">
        <v>3</v>
      </c>
      <c r="H107" s="2">
        <v>1</v>
      </c>
      <c r="I107" s="2">
        <v>1</v>
      </c>
      <c r="J107" s="2">
        <v>0</v>
      </c>
      <c r="K107" s="2" t="s">
        <v>459</v>
      </c>
      <c r="L107" s="2"/>
      <c r="M107" s="2"/>
      <c r="O107" s="1" t="s">
        <v>12</v>
      </c>
      <c r="P107" s="1" t="s">
        <v>4</v>
      </c>
      <c r="Q107" s="1" t="s">
        <v>5</v>
      </c>
      <c r="R107" s="25"/>
    </row>
    <row r="108" spans="1:18" x14ac:dyDescent="0.25">
      <c r="A108">
        <v>199</v>
      </c>
      <c r="B108">
        <v>272</v>
      </c>
      <c r="C108" s="1"/>
      <c r="D108" s="1" t="s">
        <v>37</v>
      </c>
      <c r="E108" s="1" t="s">
        <v>2</v>
      </c>
      <c r="F108" s="1" t="s">
        <v>213</v>
      </c>
      <c r="G108" s="2">
        <v>3</v>
      </c>
      <c r="H108" s="2">
        <v>3</v>
      </c>
      <c r="I108" s="2">
        <v>3</v>
      </c>
      <c r="J108" s="2">
        <v>3</v>
      </c>
      <c r="K108" s="2" t="s">
        <v>459</v>
      </c>
      <c r="L108" s="2"/>
      <c r="M108" s="2"/>
      <c r="O108" s="1" t="s">
        <v>10</v>
      </c>
      <c r="P108" s="1" t="s">
        <v>7</v>
      </c>
      <c r="Q108" s="1" t="s">
        <v>5</v>
      </c>
      <c r="R108" s="25" t="s">
        <v>162</v>
      </c>
    </row>
    <row r="109" spans="1:18" x14ac:dyDescent="0.25">
      <c r="A109" s="5"/>
      <c r="B109">
        <v>273</v>
      </c>
      <c r="C109" s="5" t="s">
        <v>512</v>
      </c>
      <c r="D109" s="5" t="s">
        <v>37</v>
      </c>
      <c r="E109" s="5" t="s">
        <v>2</v>
      </c>
      <c r="F109" s="5" t="s">
        <v>213</v>
      </c>
      <c r="G109" s="9">
        <f>AVERAGE(G104:G108)</f>
        <v>2.4</v>
      </c>
      <c r="H109" s="9">
        <f>AVERAGE(H104:H108)</f>
        <v>1.8</v>
      </c>
      <c r="I109" s="9">
        <f>AVERAGE(I104:I108)</f>
        <v>2</v>
      </c>
      <c r="J109" s="9">
        <f>AVERAGE(J104:J108)</f>
        <v>1.4</v>
      </c>
      <c r="K109" s="9" t="s">
        <v>459</v>
      </c>
      <c r="L109" s="9"/>
      <c r="M109" s="9" t="s">
        <v>476</v>
      </c>
      <c r="N109" s="15">
        <v>84000</v>
      </c>
      <c r="O109" s="5" t="s">
        <v>357</v>
      </c>
      <c r="P109" s="5"/>
      <c r="Q109" s="5"/>
      <c r="R109" s="26"/>
    </row>
    <row r="110" spans="1:18" x14ac:dyDescent="0.25">
      <c r="A110">
        <v>43</v>
      </c>
      <c r="B110">
        <v>290</v>
      </c>
      <c r="C110" s="1"/>
      <c r="D110" s="1" t="s">
        <v>39</v>
      </c>
      <c r="E110" s="1" t="s">
        <v>21</v>
      </c>
      <c r="F110" s="1" t="s">
        <v>149</v>
      </c>
      <c r="G110" s="2">
        <v>1</v>
      </c>
      <c r="H110" s="2">
        <v>1</v>
      </c>
      <c r="I110" s="2"/>
      <c r="J110" s="2">
        <v>1</v>
      </c>
      <c r="K110" s="2" t="s">
        <v>459</v>
      </c>
      <c r="L110" s="2"/>
      <c r="M110" s="2"/>
      <c r="O110" s="1" t="s">
        <v>27</v>
      </c>
      <c r="P110" s="1" t="s">
        <v>4</v>
      </c>
      <c r="Q110" s="1" t="s">
        <v>5</v>
      </c>
      <c r="R110" s="25"/>
    </row>
    <row r="111" spans="1:18" x14ac:dyDescent="0.25">
      <c r="A111">
        <v>222</v>
      </c>
      <c r="B111">
        <v>291</v>
      </c>
      <c r="C111" s="1"/>
      <c r="D111" s="1" t="s">
        <v>39</v>
      </c>
      <c r="E111" s="1" t="s">
        <v>21</v>
      </c>
      <c r="F111" s="1" t="s">
        <v>149</v>
      </c>
      <c r="G111" s="2">
        <v>3</v>
      </c>
      <c r="H111" s="2">
        <v>1</v>
      </c>
      <c r="I111" s="2">
        <v>3</v>
      </c>
      <c r="J111" s="2">
        <v>3</v>
      </c>
      <c r="K111" s="2" t="s">
        <v>459</v>
      </c>
      <c r="L111" s="2"/>
      <c r="M111" s="2"/>
      <c r="O111" s="1" t="s">
        <v>27</v>
      </c>
      <c r="P111" s="1" t="s">
        <v>7</v>
      </c>
      <c r="Q111" s="1" t="s">
        <v>5</v>
      </c>
      <c r="R111" s="25" t="s">
        <v>181</v>
      </c>
    </row>
    <row r="112" spans="1:18" ht="30" x14ac:dyDescent="0.25">
      <c r="A112">
        <v>256</v>
      </c>
      <c r="B112">
        <v>292</v>
      </c>
      <c r="C112" s="1"/>
      <c r="D112" s="1" t="s">
        <v>39</v>
      </c>
      <c r="E112" s="1" t="s">
        <v>21</v>
      </c>
      <c r="F112" s="1" t="s">
        <v>149</v>
      </c>
      <c r="G112" s="2">
        <v>3</v>
      </c>
      <c r="H112" s="2">
        <v>1</v>
      </c>
      <c r="I112" s="2">
        <v>2</v>
      </c>
      <c r="J112" s="2">
        <v>3</v>
      </c>
      <c r="K112" s="2" t="s">
        <v>459</v>
      </c>
      <c r="L112" s="2"/>
      <c r="M112" s="2"/>
      <c r="O112" s="1" t="s">
        <v>27</v>
      </c>
      <c r="P112" s="1" t="s">
        <v>7</v>
      </c>
      <c r="Q112" s="1" t="s">
        <v>5</v>
      </c>
      <c r="R112" s="25" t="s">
        <v>219</v>
      </c>
    </row>
    <row r="113" spans="1:18" x14ac:dyDescent="0.25">
      <c r="A113">
        <v>182</v>
      </c>
      <c r="B113">
        <v>293</v>
      </c>
      <c r="C113" s="1"/>
      <c r="D113" s="1" t="s">
        <v>39</v>
      </c>
      <c r="E113" s="1" t="s">
        <v>21</v>
      </c>
      <c r="F113" s="1" t="s">
        <v>149</v>
      </c>
      <c r="G113" s="2">
        <v>3</v>
      </c>
      <c r="H113" s="2">
        <v>1</v>
      </c>
      <c r="I113" s="2">
        <v>1</v>
      </c>
      <c r="J113" s="2">
        <v>0</v>
      </c>
      <c r="K113" s="2" t="s">
        <v>459</v>
      </c>
      <c r="L113" s="2"/>
      <c r="M113" s="2"/>
      <c r="O113" s="1" t="s">
        <v>27</v>
      </c>
      <c r="P113" s="1" t="s">
        <v>4</v>
      </c>
      <c r="Q113" s="1" t="s">
        <v>5</v>
      </c>
      <c r="R113" s="25"/>
    </row>
    <row r="114" spans="1:18" ht="30" x14ac:dyDescent="0.25">
      <c r="A114">
        <v>57</v>
      </c>
      <c r="B114">
        <v>294</v>
      </c>
      <c r="C114" s="1"/>
      <c r="D114" s="1" t="s">
        <v>39</v>
      </c>
      <c r="E114" s="1" t="s">
        <v>21</v>
      </c>
      <c r="F114" s="1" t="s">
        <v>149</v>
      </c>
      <c r="G114" s="2">
        <v>3</v>
      </c>
      <c r="H114" s="2">
        <v>1</v>
      </c>
      <c r="I114" s="2">
        <v>2</v>
      </c>
      <c r="J114" s="2">
        <v>0</v>
      </c>
      <c r="K114" s="2" t="s">
        <v>459</v>
      </c>
      <c r="L114" s="2"/>
      <c r="M114" s="2"/>
      <c r="O114" s="1" t="s">
        <v>27</v>
      </c>
      <c r="P114" s="1" t="s">
        <v>7</v>
      </c>
      <c r="Q114" s="1" t="s">
        <v>5</v>
      </c>
      <c r="R114" s="25" t="s">
        <v>53</v>
      </c>
    </row>
    <row r="115" spans="1:18" x14ac:dyDescent="0.25">
      <c r="A115" s="5"/>
      <c r="B115">
        <v>295</v>
      </c>
      <c r="C115" s="5">
        <v>74</v>
      </c>
      <c r="D115" s="5" t="s">
        <v>39</v>
      </c>
      <c r="E115" s="5" t="s">
        <v>21</v>
      </c>
      <c r="F115" s="5" t="s">
        <v>149</v>
      </c>
      <c r="G115" s="9">
        <f>AVERAGE(G110:G114)</f>
        <v>2.6</v>
      </c>
      <c r="H115" s="9">
        <f>AVERAGE(H110:H114)</f>
        <v>1</v>
      </c>
      <c r="I115" s="9">
        <f>AVERAGE(I110:I114)</f>
        <v>2</v>
      </c>
      <c r="J115" s="9">
        <f>AVERAGE(J110:J114)</f>
        <v>1.4</v>
      </c>
      <c r="K115" s="9" t="s">
        <v>459</v>
      </c>
      <c r="L115" s="9" t="s">
        <v>492</v>
      </c>
      <c r="M115" s="9" t="s">
        <v>388</v>
      </c>
      <c r="N115" s="15">
        <v>10333</v>
      </c>
      <c r="O115" s="5" t="s">
        <v>357</v>
      </c>
      <c r="P115" s="5"/>
      <c r="Q115" s="5"/>
      <c r="R115" s="26"/>
    </row>
    <row r="116" spans="1:18" ht="120" x14ac:dyDescent="0.25">
      <c r="A116" s="7">
        <v>301</v>
      </c>
      <c r="B116">
        <v>315</v>
      </c>
      <c r="C116" s="5">
        <v>79.099999999999994</v>
      </c>
      <c r="D116" s="5" t="s">
        <v>263</v>
      </c>
      <c r="E116" s="5" t="s">
        <v>2</v>
      </c>
      <c r="F116" s="5" t="s">
        <v>264</v>
      </c>
      <c r="G116" s="9">
        <v>3</v>
      </c>
      <c r="H116" s="9">
        <v>2</v>
      </c>
      <c r="I116" s="9">
        <v>2</v>
      </c>
      <c r="J116" s="9">
        <v>2</v>
      </c>
      <c r="K116" s="9" t="s">
        <v>459</v>
      </c>
      <c r="L116" s="9" t="s">
        <v>499</v>
      </c>
      <c r="M116" s="9"/>
      <c r="N116" s="15">
        <v>60000</v>
      </c>
      <c r="O116" s="5" t="s">
        <v>10</v>
      </c>
      <c r="P116" s="5" t="s">
        <v>4</v>
      </c>
      <c r="Q116" s="5" t="s">
        <v>5</v>
      </c>
      <c r="R116" s="26" t="s">
        <v>265</v>
      </c>
    </row>
    <row r="117" spans="1:18" x14ac:dyDescent="0.25">
      <c r="A117" s="5"/>
      <c r="B117">
        <v>316</v>
      </c>
      <c r="C117" s="5">
        <v>80.099999999999994</v>
      </c>
      <c r="D117" s="5" t="s">
        <v>478</v>
      </c>
      <c r="E117" s="5" t="s">
        <v>2</v>
      </c>
      <c r="F117" s="5" t="s">
        <v>477</v>
      </c>
      <c r="G117" s="9">
        <v>3</v>
      </c>
      <c r="H117" s="9">
        <v>3</v>
      </c>
      <c r="I117" s="9"/>
      <c r="J117" s="9">
        <v>0</v>
      </c>
      <c r="K117" s="9" t="s">
        <v>459</v>
      </c>
      <c r="L117" s="9" t="s">
        <v>499</v>
      </c>
      <c r="M117" s="9" t="s">
        <v>480</v>
      </c>
      <c r="N117" s="15">
        <v>60000</v>
      </c>
      <c r="O117" s="5"/>
      <c r="P117" s="5"/>
      <c r="Q117" s="5"/>
      <c r="R117" s="26"/>
    </row>
    <row r="118" spans="1:18" x14ac:dyDescent="0.25">
      <c r="A118">
        <v>29</v>
      </c>
      <c r="B118">
        <v>317</v>
      </c>
      <c r="C118" s="1">
        <v>81</v>
      </c>
      <c r="D118" s="1" t="s">
        <v>28</v>
      </c>
      <c r="E118" s="1" t="s">
        <v>21</v>
      </c>
      <c r="F118" s="1" t="s">
        <v>29</v>
      </c>
      <c r="G118" s="2">
        <v>1</v>
      </c>
      <c r="H118" s="2">
        <v>1</v>
      </c>
      <c r="I118" s="2">
        <v>1</v>
      </c>
      <c r="J118" s="2">
        <v>1</v>
      </c>
      <c r="K118" s="2" t="s">
        <v>459</v>
      </c>
      <c r="L118" s="2"/>
      <c r="M118" s="2"/>
      <c r="O118" s="1" t="s">
        <v>27</v>
      </c>
      <c r="P118" s="1" t="s">
        <v>4</v>
      </c>
      <c r="Q118" s="1" t="s">
        <v>5</v>
      </c>
      <c r="R118" s="25"/>
    </row>
    <row r="119" spans="1:18" ht="45" x14ac:dyDescent="0.25">
      <c r="A119">
        <v>54</v>
      </c>
      <c r="B119">
        <v>318</v>
      </c>
      <c r="C119" s="1">
        <v>81</v>
      </c>
      <c r="D119" s="1" t="s">
        <v>28</v>
      </c>
      <c r="E119" s="1" t="s">
        <v>21</v>
      </c>
      <c r="F119" s="1" t="s">
        <v>29</v>
      </c>
      <c r="G119" s="2">
        <v>3</v>
      </c>
      <c r="H119" s="2">
        <v>2</v>
      </c>
      <c r="I119" s="2">
        <v>2</v>
      </c>
      <c r="J119" s="2">
        <v>0</v>
      </c>
      <c r="K119" s="2" t="s">
        <v>459</v>
      </c>
      <c r="L119" s="2"/>
      <c r="M119" s="2"/>
      <c r="O119" s="1" t="s">
        <v>27</v>
      </c>
      <c r="P119" s="1" t="s">
        <v>7</v>
      </c>
      <c r="Q119" s="1" t="s">
        <v>5</v>
      </c>
      <c r="R119" s="25" t="s">
        <v>50</v>
      </c>
    </row>
    <row r="120" spans="1:18" x14ac:dyDescent="0.25">
      <c r="A120">
        <v>235</v>
      </c>
      <c r="B120">
        <v>319</v>
      </c>
      <c r="C120" s="1">
        <v>81</v>
      </c>
      <c r="D120" s="1" t="s">
        <v>28</v>
      </c>
      <c r="E120" s="1" t="s">
        <v>21</v>
      </c>
      <c r="F120" s="1" t="s">
        <v>29</v>
      </c>
      <c r="G120" s="2">
        <v>3</v>
      </c>
      <c r="H120" s="2">
        <v>1</v>
      </c>
      <c r="I120" s="2">
        <v>2</v>
      </c>
      <c r="J120" s="2">
        <v>3</v>
      </c>
      <c r="K120" s="2" t="s">
        <v>459</v>
      </c>
      <c r="L120" s="2"/>
      <c r="M120" s="2"/>
      <c r="O120" s="1" t="s">
        <v>27</v>
      </c>
      <c r="P120" s="1" t="s">
        <v>7</v>
      </c>
      <c r="Q120" s="1" t="s">
        <v>5</v>
      </c>
      <c r="R120" s="25" t="s">
        <v>202</v>
      </c>
    </row>
    <row r="121" spans="1:18" x14ac:dyDescent="0.25">
      <c r="A121">
        <v>30</v>
      </c>
      <c r="B121">
        <v>320</v>
      </c>
      <c r="C121" s="1">
        <v>81</v>
      </c>
      <c r="D121" s="1" t="s">
        <v>28</v>
      </c>
      <c r="E121" s="1" t="s">
        <v>21</v>
      </c>
      <c r="F121" s="1" t="s">
        <v>29</v>
      </c>
      <c r="G121" s="2">
        <v>3</v>
      </c>
      <c r="H121" s="2">
        <v>1</v>
      </c>
      <c r="I121" s="2">
        <v>1</v>
      </c>
      <c r="J121" s="2">
        <v>1</v>
      </c>
      <c r="K121" s="2" t="s">
        <v>459</v>
      </c>
      <c r="L121" s="2"/>
      <c r="M121" s="2"/>
      <c r="O121" s="1" t="s">
        <v>27</v>
      </c>
      <c r="P121" s="1" t="s">
        <v>4</v>
      </c>
      <c r="Q121" s="1" t="s">
        <v>5</v>
      </c>
      <c r="R121" s="25"/>
    </row>
    <row r="122" spans="1:18" x14ac:dyDescent="0.25">
      <c r="A122">
        <v>173</v>
      </c>
      <c r="B122">
        <v>321</v>
      </c>
      <c r="C122" s="1">
        <v>81</v>
      </c>
      <c r="D122" s="1" t="s">
        <v>28</v>
      </c>
      <c r="E122" s="1" t="s">
        <v>21</v>
      </c>
      <c r="F122" s="1" t="s">
        <v>29</v>
      </c>
      <c r="G122" s="2">
        <v>3</v>
      </c>
      <c r="H122" s="2">
        <v>0</v>
      </c>
      <c r="I122" s="2">
        <v>0</v>
      </c>
      <c r="J122" s="2">
        <v>3</v>
      </c>
      <c r="K122" s="2" t="s">
        <v>459</v>
      </c>
      <c r="L122" s="2"/>
      <c r="M122" s="2"/>
      <c r="O122" s="1" t="s">
        <v>27</v>
      </c>
      <c r="P122" s="1" t="s">
        <v>4</v>
      </c>
      <c r="Q122" s="1" t="s">
        <v>5</v>
      </c>
      <c r="R122" s="25"/>
    </row>
    <row r="123" spans="1:18" x14ac:dyDescent="0.25">
      <c r="A123" s="5"/>
      <c r="B123">
        <v>322</v>
      </c>
      <c r="C123" s="5">
        <v>81.099999999999994</v>
      </c>
      <c r="D123" s="5" t="s">
        <v>28</v>
      </c>
      <c r="E123" s="5" t="s">
        <v>21</v>
      </c>
      <c r="F123" s="5" t="s">
        <v>29</v>
      </c>
      <c r="G123" s="9">
        <f>AVERAGE(G118:G122)</f>
        <v>2.6</v>
      </c>
      <c r="H123" s="9">
        <f>AVERAGE(H118:H122)</f>
        <v>1</v>
      </c>
      <c r="I123" s="9">
        <f>AVERAGE(I118:I122)</f>
        <v>1.2</v>
      </c>
      <c r="J123" s="9">
        <f>AVERAGE(J118:J122)</f>
        <v>1.6</v>
      </c>
      <c r="K123" s="9" t="s">
        <v>459</v>
      </c>
      <c r="L123" s="9" t="s">
        <v>492</v>
      </c>
      <c r="M123" s="9" t="s">
        <v>391</v>
      </c>
      <c r="N123" s="15">
        <v>10000</v>
      </c>
      <c r="O123" s="5" t="s">
        <v>357</v>
      </c>
      <c r="P123" s="5"/>
      <c r="Q123" s="5"/>
      <c r="R123" s="26"/>
    </row>
    <row r="124" spans="1:18" x14ac:dyDescent="0.25">
      <c r="A124">
        <v>33</v>
      </c>
      <c r="B124">
        <v>323</v>
      </c>
      <c r="C124" s="1">
        <v>82</v>
      </c>
      <c r="D124" s="1" t="s">
        <v>28</v>
      </c>
      <c r="E124" s="1" t="s">
        <v>22</v>
      </c>
      <c r="F124" s="1" t="s">
        <v>142</v>
      </c>
      <c r="G124" s="2">
        <v>1</v>
      </c>
      <c r="H124" s="2">
        <v>0</v>
      </c>
      <c r="I124" s="2">
        <v>0</v>
      </c>
      <c r="J124" s="2">
        <v>1</v>
      </c>
      <c r="K124" s="2" t="s">
        <v>459</v>
      </c>
      <c r="L124" s="2"/>
      <c r="M124" s="2"/>
      <c r="O124" s="1" t="s">
        <v>17</v>
      </c>
      <c r="P124" s="1" t="s">
        <v>4</v>
      </c>
      <c r="Q124" s="1" t="s">
        <v>5</v>
      </c>
      <c r="R124" s="25"/>
    </row>
    <row r="125" spans="1:18" x14ac:dyDescent="0.25">
      <c r="A125">
        <v>31</v>
      </c>
      <c r="B125">
        <v>324</v>
      </c>
      <c r="C125" s="1">
        <v>82</v>
      </c>
      <c r="D125" s="1" t="s">
        <v>28</v>
      </c>
      <c r="E125" s="1" t="s">
        <v>22</v>
      </c>
      <c r="F125" s="1" t="s">
        <v>30</v>
      </c>
      <c r="G125" s="2">
        <v>2</v>
      </c>
      <c r="H125" s="2">
        <v>1</v>
      </c>
      <c r="I125" s="2">
        <v>2</v>
      </c>
      <c r="J125" s="2">
        <v>1</v>
      </c>
      <c r="K125" s="2" t="s">
        <v>459</v>
      </c>
      <c r="L125" s="2"/>
      <c r="M125" s="2"/>
      <c r="O125" s="1" t="s">
        <v>17</v>
      </c>
      <c r="P125" s="1" t="s">
        <v>4</v>
      </c>
      <c r="Q125" s="1" t="s">
        <v>5</v>
      </c>
      <c r="R125" s="25"/>
    </row>
    <row r="126" spans="1:18" x14ac:dyDescent="0.25">
      <c r="A126">
        <v>174</v>
      </c>
      <c r="B126">
        <v>325</v>
      </c>
      <c r="C126" s="1">
        <v>82</v>
      </c>
      <c r="D126" s="1" t="s">
        <v>28</v>
      </c>
      <c r="E126" s="1" t="s">
        <v>22</v>
      </c>
      <c r="F126" s="1" t="s">
        <v>30</v>
      </c>
      <c r="G126" s="2">
        <v>3</v>
      </c>
      <c r="H126" s="2">
        <v>0</v>
      </c>
      <c r="I126" s="2">
        <v>3</v>
      </c>
      <c r="J126" s="2">
        <v>0</v>
      </c>
      <c r="K126" s="2" t="s">
        <v>459</v>
      </c>
      <c r="L126" s="2"/>
      <c r="M126" s="2"/>
      <c r="O126" s="1" t="s">
        <v>17</v>
      </c>
      <c r="P126" s="1" t="s">
        <v>4</v>
      </c>
      <c r="Q126" s="1" t="s">
        <v>5</v>
      </c>
      <c r="R126" s="25"/>
    </row>
    <row r="127" spans="1:18" x14ac:dyDescent="0.25">
      <c r="A127">
        <v>55</v>
      </c>
      <c r="B127">
        <v>326</v>
      </c>
      <c r="C127" s="1">
        <v>82</v>
      </c>
      <c r="D127" s="1" t="s">
        <v>28</v>
      </c>
      <c r="E127" s="1" t="s">
        <v>22</v>
      </c>
      <c r="F127" s="1" t="s">
        <v>30</v>
      </c>
      <c r="G127" s="2">
        <v>3</v>
      </c>
      <c r="H127" s="2">
        <v>2</v>
      </c>
      <c r="I127" s="2">
        <v>2</v>
      </c>
      <c r="J127" s="2">
        <v>0</v>
      </c>
      <c r="K127" s="2" t="s">
        <v>459</v>
      </c>
      <c r="L127" s="2"/>
      <c r="M127" s="2"/>
      <c r="O127" s="1" t="s">
        <v>17</v>
      </c>
      <c r="P127" s="1" t="s">
        <v>7</v>
      </c>
      <c r="Q127" s="1" t="s">
        <v>5</v>
      </c>
      <c r="R127" s="25" t="s">
        <v>51</v>
      </c>
    </row>
    <row r="128" spans="1:18" ht="30" x14ac:dyDescent="0.25">
      <c r="A128">
        <v>237</v>
      </c>
      <c r="B128">
        <v>327</v>
      </c>
      <c r="C128" s="1">
        <v>82</v>
      </c>
      <c r="D128" s="1" t="s">
        <v>28</v>
      </c>
      <c r="E128" s="1" t="s">
        <v>22</v>
      </c>
      <c r="F128" s="1" t="s">
        <v>30</v>
      </c>
      <c r="G128" s="2">
        <v>3</v>
      </c>
      <c r="H128" s="2">
        <v>2</v>
      </c>
      <c r="I128" s="2">
        <v>3</v>
      </c>
      <c r="J128" s="2">
        <v>0</v>
      </c>
      <c r="K128" s="2" t="s">
        <v>459</v>
      </c>
      <c r="L128" s="2"/>
      <c r="M128" s="2"/>
      <c r="O128" s="1" t="s">
        <v>17</v>
      </c>
      <c r="P128" s="1" t="s">
        <v>7</v>
      </c>
      <c r="Q128" s="1" t="s">
        <v>5</v>
      </c>
      <c r="R128" s="25" t="s">
        <v>203</v>
      </c>
    </row>
    <row r="129" spans="1:18" x14ac:dyDescent="0.25">
      <c r="A129">
        <v>32</v>
      </c>
      <c r="B129">
        <v>328</v>
      </c>
      <c r="C129" s="1">
        <v>82</v>
      </c>
      <c r="D129" s="1" t="s">
        <v>28</v>
      </c>
      <c r="E129" s="1" t="s">
        <v>22</v>
      </c>
      <c r="F129" s="1" t="s">
        <v>30</v>
      </c>
      <c r="G129" s="2">
        <v>1</v>
      </c>
      <c r="H129" s="2">
        <v>1</v>
      </c>
      <c r="I129" s="2">
        <v>1</v>
      </c>
      <c r="J129" s="2">
        <v>1</v>
      </c>
      <c r="K129" s="2" t="s">
        <v>459</v>
      </c>
      <c r="L129" s="2"/>
      <c r="M129" s="2"/>
      <c r="O129" s="1" t="s">
        <v>17</v>
      </c>
      <c r="P129" s="1" t="s">
        <v>4</v>
      </c>
      <c r="Q129" s="1" t="s">
        <v>5</v>
      </c>
      <c r="R129" s="25"/>
    </row>
    <row r="130" spans="1:18" x14ac:dyDescent="0.25">
      <c r="A130" s="5"/>
      <c r="B130">
        <v>329</v>
      </c>
      <c r="C130" s="5">
        <v>82.1</v>
      </c>
      <c r="D130" s="5" t="s">
        <v>28</v>
      </c>
      <c r="E130" s="5" t="s">
        <v>22</v>
      </c>
      <c r="F130" s="5" t="s">
        <v>30</v>
      </c>
      <c r="G130" s="9">
        <f>AVERAGE(G125:G129)</f>
        <v>2.4</v>
      </c>
      <c r="H130" s="9">
        <f>AVERAGE(H125:H129)</f>
        <v>1.2</v>
      </c>
      <c r="I130" s="9">
        <f>AVERAGE(I125:I129)</f>
        <v>2.2000000000000002</v>
      </c>
      <c r="J130" s="9">
        <f>AVERAGE(J125:J129)</f>
        <v>0.4</v>
      </c>
      <c r="K130" s="9" t="s">
        <v>459</v>
      </c>
      <c r="L130" s="9" t="s">
        <v>492</v>
      </c>
      <c r="M130" s="9" t="s">
        <v>491</v>
      </c>
      <c r="N130" s="15">
        <v>25000</v>
      </c>
      <c r="O130" s="5" t="s">
        <v>357</v>
      </c>
      <c r="P130" s="5"/>
      <c r="Q130" s="5"/>
      <c r="R130" s="26"/>
    </row>
    <row r="131" spans="1:18" x14ac:dyDescent="0.25">
      <c r="A131">
        <v>89</v>
      </c>
      <c r="B131">
        <v>340</v>
      </c>
      <c r="C131" s="1">
        <v>84</v>
      </c>
      <c r="D131" s="1" t="s">
        <v>81</v>
      </c>
      <c r="E131" s="1" t="s">
        <v>2</v>
      </c>
      <c r="F131" s="1" t="s">
        <v>450</v>
      </c>
      <c r="G131" s="2">
        <v>2</v>
      </c>
      <c r="H131" s="2">
        <v>2</v>
      </c>
      <c r="I131" s="2">
        <v>2</v>
      </c>
      <c r="J131" s="2">
        <v>1</v>
      </c>
      <c r="K131" s="2" t="s">
        <v>459</v>
      </c>
      <c r="L131" s="2"/>
      <c r="M131" s="2"/>
      <c r="O131" s="1"/>
      <c r="P131" s="1" t="s">
        <v>4</v>
      </c>
      <c r="Q131" s="1" t="s">
        <v>5</v>
      </c>
      <c r="R131" s="25" t="s">
        <v>83</v>
      </c>
    </row>
    <row r="132" spans="1:18" ht="60" x14ac:dyDescent="0.25">
      <c r="A132">
        <v>94</v>
      </c>
      <c r="B132">
        <v>341</v>
      </c>
      <c r="C132" s="1">
        <v>84</v>
      </c>
      <c r="D132" s="1" t="s">
        <v>81</v>
      </c>
      <c r="E132" s="1" t="s">
        <v>2</v>
      </c>
      <c r="F132" s="1" t="s">
        <v>451</v>
      </c>
      <c r="G132" s="2">
        <v>2</v>
      </c>
      <c r="H132" s="2">
        <v>2</v>
      </c>
      <c r="I132" s="2">
        <v>2</v>
      </c>
      <c r="J132" s="2">
        <v>2</v>
      </c>
      <c r="K132" s="2" t="s">
        <v>459</v>
      </c>
      <c r="L132" s="2"/>
      <c r="M132" s="2"/>
      <c r="O132" s="1" t="s">
        <v>3</v>
      </c>
      <c r="P132" s="1" t="s">
        <v>4</v>
      </c>
      <c r="Q132" s="1" t="s">
        <v>5</v>
      </c>
      <c r="R132" s="25" t="s">
        <v>85</v>
      </c>
    </row>
    <row r="133" spans="1:18" x14ac:dyDescent="0.25">
      <c r="A133">
        <v>292</v>
      </c>
      <c r="B133">
        <v>342</v>
      </c>
      <c r="C133" s="1">
        <v>84</v>
      </c>
      <c r="D133" s="1" t="s">
        <v>81</v>
      </c>
      <c r="E133" s="1" t="s">
        <v>2</v>
      </c>
      <c r="F133" s="1" t="s">
        <v>452</v>
      </c>
      <c r="G133" s="2">
        <v>3</v>
      </c>
      <c r="H133" s="2">
        <v>1</v>
      </c>
      <c r="I133" s="2">
        <v>2</v>
      </c>
      <c r="J133" s="2">
        <v>2</v>
      </c>
      <c r="K133" s="2" t="s">
        <v>459</v>
      </c>
      <c r="L133" s="2"/>
      <c r="M133" s="2"/>
      <c r="O133" s="1" t="s">
        <v>3</v>
      </c>
      <c r="P133" s="1"/>
      <c r="Q133" s="1" t="s">
        <v>5</v>
      </c>
      <c r="R133" s="25" t="s">
        <v>254</v>
      </c>
    </row>
    <row r="134" spans="1:18" x14ac:dyDescent="0.25">
      <c r="A134">
        <v>293</v>
      </c>
      <c r="B134">
        <v>343</v>
      </c>
      <c r="C134" s="1">
        <v>85</v>
      </c>
      <c r="D134" s="1" t="s">
        <v>81</v>
      </c>
      <c r="E134" s="1" t="s">
        <v>2</v>
      </c>
      <c r="F134" s="1" t="s">
        <v>453</v>
      </c>
      <c r="G134" s="2">
        <v>3</v>
      </c>
      <c r="H134" s="2">
        <v>2</v>
      </c>
      <c r="I134" s="2">
        <v>2</v>
      </c>
      <c r="J134" s="2">
        <v>3</v>
      </c>
      <c r="K134" s="2" t="s">
        <v>459</v>
      </c>
      <c r="L134" s="2"/>
      <c r="M134" s="2"/>
      <c r="O134" s="1" t="s">
        <v>10</v>
      </c>
      <c r="P134" s="1" t="s">
        <v>7</v>
      </c>
      <c r="Q134" s="1" t="s">
        <v>5</v>
      </c>
      <c r="R134" s="25"/>
    </row>
    <row r="135" spans="1:18" x14ac:dyDescent="0.25">
      <c r="A135">
        <v>213</v>
      </c>
      <c r="B135">
        <v>344</v>
      </c>
      <c r="C135" s="1">
        <v>85</v>
      </c>
      <c r="D135" s="1" t="s">
        <v>81</v>
      </c>
      <c r="E135" s="1" t="s">
        <v>2</v>
      </c>
      <c r="F135" s="1" t="s">
        <v>479</v>
      </c>
      <c r="G135" s="2">
        <v>1</v>
      </c>
      <c r="H135" s="2">
        <v>1</v>
      </c>
      <c r="I135" s="2">
        <v>1</v>
      </c>
      <c r="J135" s="2">
        <v>0</v>
      </c>
      <c r="K135" s="2" t="s">
        <v>459</v>
      </c>
      <c r="L135" s="2"/>
      <c r="M135" s="2"/>
      <c r="O135" s="1" t="s">
        <v>10</v>
      </c>
      <c r="P135" s="1" t="s">
        <v>4</v>
      </c>
      <c r="Q135" s="1" t="s">
        <v>5</v>
      </c>
      <c r="R135" s="25"/>
    </row>
    <row r="136" spans="1:18" x14ac:dyDescent="0.25">
      <c r="A136">
        <v>212</v>
      </c>
      <c r="B136">
        <v>345</v>
      </c>
      <c r="C136" s="1">
        <v>86</v>
      </c>
      <c r="D136" s="1" t="s">
        <v>81</v>
      </c>
      <c r="E136" s="1" t="s">
        <v>2</v>
      </c>
      <c r="F136" s="1" t="s">
        <v>455</v>
      </c>
      <c r="G136" s="2">
        <v>1</v>
      </c>
      <c r="H136" s="2">
        <v>1</v>
      </c>
      <c r="I136" s="2">
        <v>1</v>
      </c>
      <c r="J136" s="2">
        <v>0</v>
      </c>
      <c r="K136" s="2" t="s">
        <v>459</v>
      </c>
      <c r="L136" s="2"/>
      <c r="M136" s="2"/>
      <c r="O136" s="1" t="s">
        <v>3</v>
      </c>
      <c r="P136" s="1" t="s">
        <v>4</v>
      </c>
      <c r="Q136" s="1" t="s">
        <v>5</v>
      </c>
      <c r="R136" s="25"/>
    </row>
    <row r="137" spans="1:18" x14ac:dyDescent="0.25">
      <c r="A137">
        <v>291</v>
      </c>
      <c r="B137">
        <v>346</v>
      </c>
      <c r="C137" s="1">
        <v>86</v>
      </c>
      <c r="D137" s="1" t="s">
        <v>81</v>
      </c>
      <c r="E137" s="1" t="s">
        <v>2</v>
      </c>
      <c r="F137" s="1" t="s">
        <v>454</v>
      </c>
      <c r="G137" s="2">
        <v>3</v>
      </c>
      <c r="H137" s="2">
        <v>1</v>
      </c>
      <c r="I137" s="2">
        <v>2</v>
      </c>
      <c r="J137" s="2">
        <v>2</v>
      </c>
      <c r="K137" s="2" t="s">
        <v>459</v>
      </c>
      <c r="L137" s="2"/>
      <c r="M137" s="2"/>
      <c r="O137" s="1" t="s">
        <v>10</v>
      </c>
      <c r="P137" s="1" t="s">
        <v>7</v>
      </c>
      <c r="Q137" s="1" t="s">
        <v>5</v>
      </c>
      <c r="R137" s="25" t="s">
        <v>253</v>
      </c>
    </row>
    <row r="138" spans="1:18" x14ac:dyDescent="0.25">
      <c r="A138">
        <v>214</v>
      </c>
      <c r="B138">
        <v>347</v>
      </c>
      <c r="C138" s="1">
        <v>86</v>
      </c>
      <c r="D138" s="1" t="s">
        <v>81</v>
      </c>
      <c r="E138" s="1" t="s">
        <v>2</v>
      </c>
      <c r="F138" s="1" t="s">
        <v>454</v>
      </c>
      <c r="G138" s="2">
        <v>2</v>
      </c>
      <c r="H138" s="2">
        <v>2</v>
      </c>
      <c r="I138" s="2">
        <v>2</v>
      </c>
      <c r="J138" s="2">
        <v>0</v>
      </c>
      <c r="K138" s="2" t="s">
        <v>459</v>
      </c>
      <c r="L138" s="2"/>
      <c r="M138" s="2"/>
      <c r="O138" s="1" t="s">
        <v>3</v>
      </c>
      <c r="P138" s="1" t="s">
        <v>4</v>
      </c>
      <c r="Q138" s="1" t="s">
        <v>5</v>
      </c>
      <c r="R138" s="25"/>
    </row>
    <row r="139" spans="1:18" x14ac:dyDescent="0.25">
      <c r="A139" s="5"/>
      <c r="B139">
        <v>348</v>
      </c>
      <c r="C139" s="5">
        <v>87.1</v>
      </c>
      <c r="D139" s="5" t="s">
        <v>81</v>
      </c>
      <c r="E139" s="5" t="s">
        <v>2</v>
      </c>
      <c r="F139" s="5" t="s">
        <v>454</v>
      </c>
      <c r="G139" s="9">
        <f>AVERAGE(G137,G138)</f>
        <v>2.5</v>
      </c>
      <c r="H139" s="9">
        <f>AVERAGE(H137,H138)</f>
        <v>1.5</v>
      </c>
      <c r="I139" s="9">
        <f>AVERAGE(I137,I138)</f>
        <v>2</v>
      </c>
      <c r="J139" s="9">
        <f>AVERAGE(J137,J138)</f>
        <v>1</v>
      </c>
      <c r="K139" s="9" t="s">
        <v>459</v>
      </c>
      <c r="L139" s="9"/>
      <c r="M139" s="9" t="s">
        <v>573</v>
      </c>
      <c r="N139" s="15">
        <v>100000</v>
      </c>
      <c r="O139" s="5" t="s">
        <v>357</v>
      </c>
      <c r="P139" s="5"/>
      <c r="Q139" s="5"/>
      <c r="R139" s="26"/>
    </row>
    <row r="140" spans="1:18" x14ac:dyDescent="0.25">
      <c r="A140">
        <v>90</v>
      </c>
      <c r="B140">
        <v>349</v>
      </c>
      <c r="C140" s="1">
        <v>88</v>
      </c>
      <c r="D140" s="1" t="s">
        <v>81</v>
      </c>
      <c r="E140" s="1" t="s">
        <v>21</v>
      </c>
      <c r="F140" s="1" t="s">
        <v>398</v>
      </c>
      <c r="G140" s="2">
        <v>2</v>
      </c>
      <c r="H140" s="2">
        <v>1</v>
      </c>
      <c r="I140" s="2">
        <v>1</v>
      </c>
      <c r="J140" s="2">
        <v>1</v>
      </c>
      <c r="K140" s="2" t="s">
        <v>459</v>
      </c>
      <c r="L140" s="2"/>
      <c r="M140" s="2"/>
      <c r="O140" s="1" t="s">
        <v>26</v>
      </c>
      <c r="P140" s="1" t="s">
        <v>4</v>
      </c>
      <c r="Q140" s="1" t="s">
        <v>5</v>
      </c>
      <c r="R140" s="25"/>
    </row>
    <row r="141" spans="1:18" ht="90" x14ac:dyDescent="0.25">
      <c r="A141">
        <v>95</v>
      </c>
      <c r="B141">
        <v>350</v>
      </c>
      <c r="C141" s="1">
        <v>88</v>
      </c>
      <c r="D141" s="1" t="s">
        <v>81</v>
      </c>
      <c r="E141" s="1" t="s">
        <v>21</v>
      </c>
      <c r="F141" s="1" t="s">
        <v>398</v>
      </c>
      <c r="G141" s="2">
        <v>3</v>
      </c>
      <c r="H141" s="2">
        <v>3</v>
      </c>
      <c r="I141" s="2">
        <v>3</v>
      </c>
      <c r="J141" s="2">
        <v>2</v>
      </c>
      <c r="K141" s="2" t="s">
        <v>459</v>
      </c>
      <c r="L141" s="2"/>
      <c r="M141" s="2"/>
      <c r="O141" s="1" t="s">
        <v>27</v>
      </c>
      <c r="P141" s="1" t="s">
        <v>7</v>
      </c>
      <c r="Q141" s="1" t="s">
        <v>5</v>
      </c>
      <c r="R141" s="25" t="s">
        <v>86</v>
      </c>
    </row>
    <row r="142" spans="1:18" x14ac:dyDescent="0.25">
      <c r="A142">
        <v>206</v>
      </c>
      <c r="B142">
        <v>351</v>
      </c>
      <c r="C142" s="1">
        <v>88</v>
      </c>
      <c r="D142" s="1" t="s">
        <v>81</v>
      </c>
      <c r="E142" s="1" t="s">
        <v>21</v>
      </c>
      <c r="F142" s="1" t="s">
        <v>398</v>
      </c>
      <c r="G142" s="2">
        <v>2</v>
      </c>
      <c r="H142" s="2">
        <v>2</v>
      </c>
      <c r="I142" s="2">
        <v>2</v>
      </c>
      <c r="J142" s="2">
        <v>0</v>
      </c>
      <c r="K142" s="2" t="s">
        <v>459</v>
      </c>
      <c r="L142" s="2"/>
      <c r="M142" s="2"/>
      <c r="O142" s="1" t="s">
        <v>27</v>
      </c>
      <c r="P142" s="1" t="s">
        <v>4</v>
      </c>
      <c r="Q142" s="1" t="s">
        <v>5</v>
      </c>
      <c r="R142" s="25"/>
    </row>
    <row r="143" spans="1:18" ht="75" x14ac:dyDescent="0.25">
      <c r="A143">
        <v>290</v>
      </c>
      <c r="B143">
        <v>352</v>
      </c>
      <c r="C143" s="1">
        <v>88</v>
      </c>
      <c r="D143" s="1" t="s">
        <v>81</v>
      </c>
      <c r="E143" s="1" t="s">
        <v>21</v>
      </c>
      <c r="F143" s="1" t="s">
        <v>398</v>
      </c>
      <c r="G143" s="2">
        <v>3</v>
      </c>
      <c r="H143" s="2">
        <v>2</v>
      </c>
      <c r="I143" s="2">
        <v>3</v>
      </c>
      <c r="J143" s="2">
        <v>2</v>
      </c>
      <c r="K143" s="2" t="s">
        <v>459</v>
      </c>
      <c r="L143" s="2"/>
      <c r="M143" s="2"/>
      <c r="O143" s="1" t="s">
        <v>27</v>
      </c>
      <c r="P143" s="1" t="s">
        <v>7</v>
      </c>
      <c r="Q143" s="1" t="s">
        <v>5</v>
      </c>
      <c r="R143" s="25" t="s">
        <v>252</v>
      </c>
    </row>
    <row r="144" spans="1:18" ht="30" x14ac:dyDescent="0.25">
      <c r="A144">
        <v>93</v>
      </c>
      <c r="B144">
        <v>353</v>
      </c>
      <c r="C144" s="1">
        <v>88</v>
      </c>
      <c r="D144" s="1" t="s">
        <v>81</v>
      </c>
      <c r="E144" s="1" t="s">
        <v>21</v>
      </c>
      <c r="F144" s="1" t="s">
        <v>398</v>
      </c>
      <c r="G144" s="2">
        <v>1</v>
      </c>
      <c r="H144" s="2">
        <v>1</v>
      </c>
      <c r="I144" s="2">
        <v>0</v>
      </c>
      <c r="J144" s="2">
        <v>0</v>
      </c>
      <c r="K144" s="2" t="s">
        <v>459</v>
      </c>
      <c r="L144" s="2"/>
      <c r="M144" s="2"/>
      <c r="O144" s="1"/>
      <c r="P144" s="1" t="s">
        <v>4</v>
      </c>
      <c r="Q144" s="1" t="s">
        <v>5</v>
      </c>
      <c r="R144" s="25" t="s">
        <v>84</v>
      </c>
    </row>
    <row r="145" spans="1:18" x14ac:dyDescent="0.25">
      <c r="A145" s="5"/>
      <c r="B145">
        <v>354</v>
      </c>
      <c r="C145" s="5">
        <v>88.1</v>
      </c>
      <c r="D145" s="5" t="s">
        <v>81</v>
      </c>
      <c r="E145" s="5" t="s">
        <v>21</v>
      </c>
      <c r="F145" s="5" t="s">
        <v>398</v>
      </c>
      <c r="G145" s="9">
        <f>AVERAGE(G140:G144)</f>
        <v>2.2000000000000002</v>
      </c>
      <c r="H145" s="9">
        <f>AVERAGE(H140:H144)</f>
        <v>1.8</v>
      </c>
      <c r="I145" s="9">
        <f>AVERAGE(I140:I144)</f>
        <v>1.8</v>
      </c>
      <c r="J145" s="9">
        <f>AVERAGE(J140:J144)</f>
        <v>1</v>
      </c>
      <c r="K145" s="9" t="s">
        <v>459</v>
      </c>
      <c r="L145" s="9"/>
      <c r="M145" s="9" t="s">
        <v>399</v>
      </c>
      <c r="N145" s="15">
        <v>2000</v>
      </c>
      <c r="O145" s="5" t="s">
        <v>357</v>
      </c>
      <c r="P145" s="5"/>
      <c r="Q145" s="5"/>
      <c r="R145" s="26"/>
    </row>
    <row r="146" spans="1:18" x14ac:dyDescent="0.25">
      <c r="A146" s="7">
        <v>207</v>
      </c>
      <c r="B146">
        <v>355</v>
      </c>
      <c r="C146" s="5">
        <v>89.1</v>
      </c>
      <c r="D146" s="5" t="s">
        <v>81</v>
      </c>
      <c r="E146" s="5" t="s">
        <v>21</v>
      </c>
      <c r="F146" s="5" t="s">
        <v>168</v>
      </c>
      <c r="G146" s="9">
        <v>3</v>
      </c>
      <c r="H146" s="9">
        <v>3</v>
      </c>
      <c r="I146" s="9">
        <v>3</v>
      </c>
      <c r="J146" s="9">
        <v>0</v>
      </c>
      <c r="K146" s="9" t="s">
        <v>459</v>
      </c>
      <c r="L146" s="9"/>
      <c r="M146" s="9" t="s">
        <v>393</v>
      </c>
      <c r="N146" s="15">
        <v>2500</v>
      </c>
      <c r="O146" s="5" t="s">
        <v>12</v>
      </c>
      <c r="P146" s="5" t="s">
        <v>7</v>
      </c>
      <c r="Q146" s="5" t="s">
        <v>5</v>
      </c>
      <c r="R146" s="26"/>
    </row>
    <row r="147" spans="1:18" x14ac:dyDescent="0.25">
      <c r="A147">
        <v>152</v>
      </c>
      <c r="B147">
        <v>365</v>
      </c>
      <c r="C147" s="1">
        <v>93</v>
      </c>
      <c r="D147" s="1" t="s">
        <v>129</v>
      </c>
      <c r="E147" s="1" t="s">
        <v>2</v>
      </c>
      <c r="F147" s="1" t="s">
        <v>130</v>
      </c>
      <c r="G147" s="2">
        <v>1</v>
      </c>
      <c r="H147" s="2">
        <v>0</v>
      </c>
      <c r="I147" s="2">
        <v>0</v>
      </c>
      <c r="J147" s="2">
        <v>0</v>
      </c>
      <c r="K147" s="2" t="s">
        <v>459</v>
      </c>
      <c r="L147" s="2"/>
      <c r="M147" s="2"/>
      <c r="O147" s="1"/>
      <c r="P147" s="1" t="s">
        <v>4</v>
      </c>
      <c r="Q147" s="1" t="s">
        <v>5</v>
      </c>
      <c r="R147" s="25"/>
    </row>
    <row r="148" spans="1:18" x14ac:dyDescent="0.25">
      <c r="A148">
        <v>155</v>
      </c>
      <c r="B148">
        <v>366</v>
      </c>
      <c r="C148" s="1">
        <v>93</v>
      </c>
      <c r="D148" s="1" t="s">
        <v>129</v>
      </c>
      <c r="E148" s="1" t="s">
        <v>2</v>
      </c>
      <c r="F148" s="1" t="s">
        <v>130</v>
      </c>
      <c r="G148" s="2">
        <v>2</v>
      </c>
      <c r="H148" s="2">
        <v>1</v>
      </c>
      <c r="I148" s="2">
        <v>3</v>
      </c>
      <c r="J148" s="2">
        <v>2</v>
      </c>
      <c r="K148" s="2" t="s">
        <v>459</v>
      </c>
      <c r="L148" s="2"/>
      <c r="M148" s="2"/>
      <c r="O148" s="1"/>
      <c r="P148" s="1" t="s">
        <v>7</v>
      </c>
      <c r="Q148" s="1" t="s">
        <v>5</v>
      </c>
      <c r="R148" s="25" t="s">
        <v>132</v>
      </c>
    </row>
    <row r="149" spans="1:18" ht="30" x14ac:dyDescent="0.25">
      <c r="A149">
        <v>337</v>
      </c>
      <c r="B149">
        <v>367</v>
      </c>
      <c r="C149" s="1">
        <v>93</v>
      </c>
      <c r="D149" s="1" t="s">
        <v>129</v>
      </c>
      <c r="E149" s="1" t="s">
        <v>2</v>
      </c>
      <c r="F149" s="1" t="s">
        <v>130</v>
      </c>
      <c r="G149" s="2">
        <v>1</v>
      </c>
      <c r="H149" s="2">
        <v>0</v>
      </c>
      <c r="I149" s="2">
        <v>0</v>
      </c>
      <c r="J149" s="2">
        <v>2</v>
      </c>
      <c r="K149" s="2" t="s">
        <v>459</v>
      </c>
      <c r="L149" s="2"/>
      <c r="M149" s="2"/>
      <c r="O149" s="1" t="s">
        <v>10</v>
      </c>
      <c r="P149" s="1" t="s">
        <v>7</v>
      </c>
      <c r="Q149" s="1" t="s">
        <v>5</v>
      </c>
      <c r="R149" s="25" t="s">
        <v>300</v>
      </c>
    </row>
    <row r="150" spans="1:18" x14ac:dyDescent="0.25">
      <c r="A150" s="18">
        <v>380</v>
      </c>
      <c r="B150">
        <v>368</v>
      </c>
      <c r="C150" s="4">
        <v>93</v>
      </c>
      <c r="D150" s="4" t="s">
        <v>129</v>
      </c>
      <c r="E150" s="4" t="s">
        <v>2</v>
      </c>
      <c r="F150" s="1" t="s">
        <v>130</v>
      </c>
      <c r="G150" s="19">
        <v>1</v>
      </c>
      <c r="H150" s="19">
        <v>0</v>
      </c>
      <c r="I150" s="19">
        <v>0</v>
      </c>
      <c r="J150" s="19">
        <v>0</v>
      </c>
      <c r="K150" s="19" t="s">
        <v>459</v>
      </c>
      <c r="L150" s="19"/>
      <c r="M150" s="19"/>
      <c r="N150" s="20"/>
      <c r="O150" s="4" t="s">
        <v>10</v>
      </c>
      <c r="P150" s="4" t="s">
        <v>4</v>
      </c>
      <c r="Q150" s="4" t="s">
        <v>5</v>
      </c>
      <c r="R150" s="29"/>
    </row>
    <row r="151" spans="1:18" ht="45" x14ac:dyDescent="0.25">
      <c r="A151">
        <v>154</v>
      </c>
      <c r="B151">
        <v>369</v>
      </c>
      <c r="C151" s="1">
        <v>93</v>
      </c>
      <c r="D151" s="1" t="s">
        <v>129</v>
      </c>
      <c r="E151" s="1" t="s">
        <v>2</v>
      </c>
      <c r="F151" s="1" t="s">
        <v>130</v>
      </c>
      <c r="G151" s="2">
        <v>1</v>
      </c>
      <c r="H151" s="2">
        <v>1</v>
      </c>
      <c r="I151" s="2">
        <v>1</v>
      </c>
      <c r="J151" s="2">
        <v>1</v>
      </c>
      <c r="K151" s="2" t="s">
        <v>459</v>
      </c>
      <c r="L151" s="2"/>
      <c r="M151" s="2"/>
      <c r="O151" s="1"/>
      <c r="P151" s="1" t="s">
        <v>4</v>
      </c>
      <c r="Q151" s="1" t="s">
        <v>5</v>
      </c>
      <c r="R151" s="25" t="s">
        <v>131</v>
      </c>
    </row>
    <row r="152" spans="1:18" ht="45" x14ac:dyDescent="0.25">
      <c r="A152">
        <v>246</v>
      </c>
      <c r="B152">
        <v>370</v>
      </c>
      <c r="C152" s="1">
        <v>93</v>
      </c>
      <c r="D152" s="1" t="s">
        <v>129</v>
      </c>
      <c r="E152" s="1" t="s">
        <v>2</v>
      </c>
      <c r="F152" s="1" t="s">
        <v>130</v>
      </c>
      <c r="G152" s="2">
        <v>2</v>
      </c>
      <c r="H152" s="2">
        <v>1</v>
      </c>
      <c r="I152" s="2">
        <v>1</v>
      </c>
      <c r="J152" s="2">
        <v>0</v>
      </c>
      <c r="K152" s="2" t="s">
        <v>459</v>
      </c>
      <c r="L152" s="2"/>
      <c r="M152" s="2"/>
      <c r="O152" s="1" t="s">
        <v>10</v>
      </c>
      <c r="P152" s="1"/>
      <c r="Q152" s="1" t="s">
        <v>5</v>
      </c>
      <c r="R152" s="25" t="s">
        <v>209</v>
      </c>
    </row>
    <row r="153" spans="1:18" x14ac:dyDescent="0.25">
      <c r="A153" s="5"/>
      <c r="B153">
        <v>371</v>
      </c>
      <c r="C153" s="5">
        <v>93.1</v>
      </c>
      <c r="D153" s="5" t="s">
        <v>129</v>
      </c>
      <c r="E153" s="5" t="s">
        <v>2</v>
      </c>
      <c r="F153" s="5" t="s">
        <v>130</v>
      </c>
      <c r="G153" s="9">
        <f>AVERAGE(G147:G152)</f>
        <v>1.3333333333333333</v>
      </c>
      <c r="H153" s="9">
        <f>AVERAGE(H147:H152)</f>
        <v>0.5</v>
      </c>
      <c r="I153" s="9">
        <f>AVERAGE(I147:I152)</f>
        <v>0.83333333333333337</v>
      </c>
      <c r="J153" s="9">
        <f>AVERAGE(J147:J152)</f>
        <v>0.83333333333333337</v>
      </c>
      <c r="K153" s="9" t="s">
        <v>459</v>
      </c>
      <c r="L153" s="9" t="s">
        <v>492</v>
      </c>
      <c r="M153" s="9" t="s">
        <v>542</v>
      </c>
      <c r="N153" s="15">
        <v>50000</v>
      </c>
      <c r="O153" s="5" t="s">
        <v>357</v>
      </c>
      <c r="P153" s="5"/>
      <c r="Q153" s="5"/>
      <c r="R153" s="26"/>
    </row>
    <row r="154" spans="1:18" ht="45" x14ac:dyDescent="0.25">
      <c r="A154" s="7">
        <v>229</v>
      </c>
      <c r="B154">
        <v>386</v>
      </c>
      <c r="C154" s="5">
        <v>99.1</v>
      </c>
      <c r="D154" s="5" t="s">
        <v>9</v>
      </c>
      <c r="E154" s="5" t="s">
        <v>190</v>
      </c>
      <c r="F154" s="5" t="s">
        <v>191</v>
      </c>
      <c r="G154" s="9">
        <v>2</v>
      </c>
      <c r="H154" s="9">
        <v>1</v>
      </c>
      <c r="I154" s="9">
        <v>2</v>
      </c>
      <c r="J154" s="9">
        <v>2</v>
      </c>
      <c r="K154" s="9" t="s">
        <v>459</v>
      </c>
      <c r="L154" s="9" t="s">
        <v>492</v>
      </c>
      <c r="M154" s="9" t="s">
        <v>504</v>
      </c>
      <c r="N154" s="15">
        <v>10000</v>
      </c>
      <c r="O154" s="5" t="s">
        <v>27</v>
      </c>
      <c r="P154" s="5" t="s">
        <v>4</v>
      </c>
      <c r="Q154" s="5" t="s">
        <v>5</v>
      </c>
      <c r="R154" s="26" t="s">
        <v>192</v>
      </c>
    </row>
    <row r="155" spans="1:18" x14ac:dyDescent="0.25">
      <c r="A155">
        <v>4</v>
      </c>
      <c r="B155">
        <v>388</v>
      </c>
      <c r="C155" s="1">
        <v>101</v>
      </c>
      <c r="D155" s="1" t="s">
        <v>9</v>
      </c>
      <c r="E155" s="1" t="s">
        <v>2</v>
      </c>
      <c r="F155" s="1" t="s">
        <v>341</v>
      </c>
      <c r="G155" s="2">
        <v>2</v>
      </c>
      <c r="H155" s="2"/>
      <c r="I155" s="2">
        <v>2</v>
      </c>
      <c r="J155" s="2">
        <v>1</v>
      </c>
      <c r="K155" s="2" t="s">
        <v>459</v>
      </c>
      <c r="L155" s="2"/>
      <c r="M155" s="2"/>
      <c r="O155" s="1" t="s">
        <v>10</v>
      </c>
      <c r="P155" s="1" t="s">
        <v>4</v>
      </c>
      <c r="Q155" s="1" t="s">
        <v>5</v>
      </c>
      <c r="R155" s="25"/>
    </row>
    <row r="156" spans="1:18" ht="75" x14ac:dyDescent="0.25">
      <c r="A156">
        <v>5</v>
      </c>
      <c r="B156">
        <v>389</v>
      </c>
      <c r="C156" s="1">
        <v>101</v>
      </c>
      <c r="D156" s="1" t="s">
        <v>9</v>
      </c>
      <c r="E156" s="1" t="s">
        <v>2</v>
      </c>
      <c r="F156" s="1" t="s">
        <v>341</v>
      </c>
      <c r="G156" s="2">
        <v>2</v>
      </c>
      <c r="H156" s="2">
        <v>2</v>
      </c>
      <c r="I156" s="2">
        <v>2</v>
      </c>
      <c r="J156" s="2">
        <v>0</v>
      </c>
      <c r="K156" s="2" t="s">
        <v>459</v>
      </c>
      <c r="L156" s="2"/>
      <c r="M156" s="2"/>
      <c r="O156" s="1" t="s">
        <v>10</v>
      </c>
      <c r="P156" s="1" t="s">
        <v>4</v>
      </c>
      <c r="Q156" s="1" t="s">
        <v>5</v>
      </c>
      <c r="R156" s="25" t="s">
        <v>11</v>
      </c>
    </row>
    <row r="157" spans="1:18" ht="60" x14ac:dyDescent="0.25">
      <c r="A157">
        <v>38</v>
      </c>
      <c r="B157">
        <v>390</v>
      </c>
      <c r="C157" s="1">
        <v>101</v>
      </c>
      <c r="D157" s="1" t="s">
        <v>9</v>
      </c>
      <c r="E157" s="1" t="s">
        <v>2</v>
      </c>
      <c r="F157" s="1" t="s">
        <v>341</v>
      </c>
      <c r="G157" s="2">
        <v>2</v>
      </c>
      <c r="H157" s="2">
        <v>2</v>
      </c>
      <c r="I157" s="2">
        <v>2</v>
      </c>
      <c r="J157" s="2">
        <v>0</v>
      </c>
      <c r="K157" s="2" t="s">
        <v>459</v>
      </c>
      <c r="L157" s="2"/>
      <c r="M157" s="2"/>
      <c r="O157" s="1"/>
      <c r="P157" s="1" t="s">
        <v>4</v>
      </c>
      <c r="Q157" s="1" t="s">
        <v>5</v>
      </c>
      <c r="R157" s="25" t="s">
        <v>34</v>
      </c>
    </row>
    <row r="158" spans="1:18" ht="60" x14ac:dyDescent="0.25">
      <c r="A158">
        <v>44</v>
      </c>
      <c r="B158">
        <v>391</v>
      </c>
      <c r="C158" s="1">
        <v>101</v>
      </c>
      <c r="D158" s="1" t="s">
        <v>9</v>
      </c>
      <c r="E158" s="1" t="s">
        <v>2</v>
      </c>
      <c r="F158" s="1" t="s">
        <v>341</v>
      </c>
      <c r="G158" s="2">
        <v>2</v>
      </c>
      <c r="H158" s="2">
        <v>1</v>
      </c>
      <c r="I158" s="2">
        <v>1</v>
      </c>
      <c r="J158" s="2">
        <v>0</v>
      </c>
      <c r="K158" s="2" t="s">
        <v>459</v>
      </c>
      <c r="L158" s="2"/>
      <c r="M158" s="2"/>
      <c r="O158" s="1"/>
      <c r="P158" s="1" t="s">
        <v>4</v>
      </c>
      <c r="Q158" s="1" t="s">
        <v>5</v>
      </c>
      <c r="R158" s="25" t="s">
        <v>40</v>
      </c>
    </row>
    <row r="159" spans="1:18" x14ac:dyDescent="0.25">
      <c r="A159">
        <v>175</v>
      </c>
      <c r="B159">
        <v>392</v>
      </c>
      <c r="C159" s="1">
        <v>101</v>
      </c>
      <c r="D159" s="1" t="s">
        <v>9</v>
      </c>
      <c r="E159" s="1" t="s">
        <v>2</v>
      </c>
      <c r="F159" s="1" t="s">
        <v>341</v>
      </c>
      <c r="G159" s="2">
        <v>2</v>
      </c>
      <c r="H159" s="2">
        <v>1</v>
      </c>
      <c r="I159" s="2">
        <v>0</v>
      </c>
      <c r="J159" s="2">
        <v>0</v>
      </c>
      <c r="K159" s="2" t="s">
        <v>459</v>
      </c>
      <c r="L159" s="2"/>
      <c r="M159" s="2"/>
      <c r="O159" s="1" t="s">
        <v>10</v>
      </c>
      <c r="P159" s="1" t="s">
        <v>4</v>
      </c>
      <c r="Q159" s="1" t="s">
        <v>5</v>
      </c>
      <c r="R159" s="25"/>
    </row>
    <row r="160" spans="1:18" ht="45" x14ac:dyDescent="0.25">
      <c r="A160">
        <v>230</v>
      </c>
      <c r="B160">
        <v>393</v>
      </c>
      <c r="C160" s="1">
        <v>101</v>
      </c>
      <c r="D160" s="1" t="s">
        <v>9</v>
      </c>
      <c r="E160" s="1" t="s">
        <v>2</v>
      </c>
      <c r="F160" s="1" t="s">
        <v>341</v>
      </c>
      <c r="G160" s="2">
        <v>2</v>
      </c>
      <c r="H160" s="2">
        <v>1</v>
      </c>
      <c r="I160" s="2">
        <v>1</v>
      </c>
      <c r="J160" s="2">
        <v>0</v>
      </c>
      <c r="K160" s="2" t="s">
        <v>459</v>
      </c>
      <c r="L160" s="2"/>
      <c r="M160" s="2"/>
      <c r="O160" s="1" t="s">
        <v>10</v>
      </c>
      <c r="P160" s="1" t="s">
        <v>4</v>
      </c>
      <c r="Q160" s="1" t="s">
        <v>5</v>
      </c>
      <c r="R160" s="25" t="s">
        <v>193</v>
      </c>
    </row>
    <row r="161" spans="1:18" ht="45" x14ac:dyDescent="0.25">
      <c r="A161">
        <v>7</v>
      </c>
      <c r="B161">
        <v>394</v>
      </c>
      <c r="C161" s="1">
        <v>101</v>
      </c>
      <c r="D161" s="1" t="s">
        <v>9</v>
      </c>
      <c r="E161" s="1" t="s">
        <v>2</v>
      </c>
      <c r="F161" s="1" t="s">
        <v>341</v>
      </c>
      <c r="G161" s="2">
        <v>2</v>
      </c>
      <c r="H161" s="2">
        <v>2</v>
      </c>
      <c r="I161" s="2">
        <v>2</v>
      </c>
      <c r="J161" s="2">
        <v>1</v>
      </c>
      <c r="K161" s="2" t="s">
        <v>459</v>
      </c>
      <c r="L161" s="2"/>
      <c r="M161" s="2"/>
      <c r="O161" s="1"/>
      <c r="P161" s="1" t="s">
        <v>4</v>
      </c>
      <c r="Q161" s="1" t="s">
        <v>5</v>
      </c>
      <c r="R161" s="25" t="s">
        <v>13</v>
      </c>
    </row>
    <row r="162" spans="1:18" x14ac:dyDescent="0.25">
      <c r="A162" s="5"/>
      <c r="B162">
        <v>395</v>
      </c>
      <c r="C162" s="5">
        <v>101.1</v>
      </c>
      <c r="D162" s="5" t="s">
        <v>9</v>
      </c>
      <c r="E162" s="5" t="s">
        <v>2</v>
      </c>
      <c r="F162" s="5" t="s">
        <v>341</v>
      </c>
      <c r="G162" s="9">
        <f>AVERAGE(G155:G161)</f>
        <v>2</v>
      </c>
      <c r="H162" s="9">
        <f>AVERAGE(H155:H161)</f>
        <v>1.5</v>
      </c>
      <c r="I162" s="9">
        <f>AVERAGE(I155:I161)</f>
        <v>1.4285714285714286</v>
      </c>
      <c r="J162" s="9">
        <f>AVERAGE(J155:J161)</f>
        <v>0.2857142857142857</v>
      </c>
      <c r="K162" s="9" t="s">
        <v>459</v>
      </c>
      <c r="L162" s="9" t="s">
        <v>492</v>
      </c>
      <c r="M162" s="9" t="s">
        <v>482</v>
      </c>
      <c r="N162" s="15">
        <v>80000</v>
      </c>
      <c r="O162" s="5" t="s">
        <v>357</v>
      </c>
      <c r="P162" s="5"/>
      <c r="Q162" s="5"/>
      <c r="R162" s="26"/>
    </row>
    <row r="163" spans="1:18" x14ac:dyDescent="0.25">
      <c r="A163">
        <v>118</v>
      </c>
      <c r="B163">
        <v>401</v>
      </c>
      <c r="C163" s="1">
        <v>103</v>
      </c>
      <c r="D163" s="1" t="s">
        <v>103</v>
      </c>
      <c r="E163" s="1" t="s">
        <v>2</v>
      </c>
      <c r="F163" s="1" t="s">
        <v>104</v>
      </c>
      <c r="G163" s="2">
        <v>1</v>
      </c>
      <c r="H163" s="2">
        <v>1</v>
      </c>
      <c r="I163" s="2">
        <v>1</v>
      </c>
      <c r="J163" s="2"/>
      <c r="K163" s="2" t="s">
        <v>459</v>
      </c>
      <c r="L163" s="2"/>
      <c r="M163" s="2"/>
      <c r="O163" s="1"/>
      <c r="P163" s="1"/>
      <c r="Q163" s="1" t="s">
        <v>5</v>
      </c>
      <c r="R163" s="25"/>
    </row>
    <row r="164" spans="1:18" ht="30" x14ac:dyDescent="0.25">
      <c r="A164">
        <v>115</v>
      </c>
      <c r="B164">
        <v>402</v>
      </c>
      <c r="C164" s="1">
        <v>103</v>
      </c>
      <c r="D164" s="1" t="s">
        <v>103</v>
      </c>
      <c r="E164" s="1" t="s">
        <v>2</v>
      </c>
      <c r="F164" s="1" t="s">
        <v>104</v>
      </c>
      <c r="G164" s="2">
        <v>3</v>
      </c>
      <c r="H164" s="2">
        <v>2</v>
      </c>
      <c r="I164" s="2">
        <v>2</v>
      </c>
      <c r="J164" s="2">
        <v>3</v>
      </c>
      <c r="K164" s="2" t="s">
        <v>459</v>
      </c>
      <c r="L164" s="2"/>
      <c r="M164" s="2"/>
      <c r="O164" s="1"/>
      <c r="P164" s="1" t="s">
        <v>7</v>
      </c>
      <c r="Q164" s="1" t="s">
        <v>5</v>
      </c>
      <c r="R164" s="25" t="s">
        <v>105</v>
      </c>
    </row>
    <row r="165" spans="1:18" x14ac:dyDescent="0.25">
      <c r="A165" s="5"/>
      <c r="B165">
        <v>403</v>
      </c>
      <c r="C165" s="5">
        <v>103.1</v>
      </c>
      <c r="D165" s="5" t="s">
        <v>103</v>
      </c>
      <c r="E165" s="5" t="s">
        <v>2</v>
      </c>
      <c r="F165" s="5" t="s">
        <v>104</v>
      </c>
      <c r="G165" s="9">
        <f>AVERAGE(G163:G164)</f>
        <v>2</v>
      </c>
      <c r="H165" s="9">
        <f>AVERAGE(H163:H164)</f>
        <v>1.5</v>
      </c>
      <c r="I165" s="9">
        <f>AVERAGE(I163:I164)</f>
        <v>1.5</v>
      </c>
      <c r="J165" s="9">
        <f>AVERAGE(J163:J164)</f>
        <v>3</v>
      </c>
      <c r="K165" s="9" t="s">
        <v>459</v>
      </c>
      <c r="L165" s="9" t="s">
        <v>492</v>
      </c>
      <c r="M165" s="9" t="s">
        <v>483</v>
      </c>
      <c r="N165" s="15">
        <v>200000</v>
      </c>
      <c r="O165" s="5" t="s">
        <v>357</v>
      </c>
      <c r="P165" s="5"/>
      <c r="Q165" s="5"/>
      <c r="R165" s="26"/>
    </row>
    <row r="166" spans="1:18" x14ac:dyDescent="0.25">
      <c r="A166">
        <v>116</v>
      </c>
      <c r="B166">
        <v>414</v>
      </c>
      <c r="C166" s="1">
        <v>106</v>
      </c>
      <c r="D166" s="1" t="s">
        <v>103</v>
      </c>
      <c r="E166" s="1" t="s">
        <v>21</v>
      </c>
      <c r="F166" s="1" t="s">
        <v>326</v>
      </c>
      <c r="G166" s="2">
        <v>2</v>
      </c>
      <c r="H166" s="2">
        <v>1</v>
      </c>
      <c r="I166" s="2">
        <v>2</v>
      </c>
      <c r="J166" s="2">
        <v>1</v>
      </c>
      <c r="K166" s="2" t="s">
        <v>459</v>
      </c>
      <c r="L166" s="2"/>
      <c r="M166" s="2"/>
      <c r="O166" s="1"/>
      <c r="P166" s="1" t="s">
        <v>4</v>
      </c>
      <c r="Q166" s="1" t="s">
        <v>5</v>
      </c>
      <c r="R166" s="25"/>
    </row>
    <row r="167" spans="1:18" x14ac:dyDescent="0.25">
      <c r="A167">
        <v>363</v>
      </c>
      <c r="B167">
        <v>415</v>
      </c>
      <c r="C167" s="1">
        <v>106</v>
      </c>
      <c r="D167" s="1" t="s">
        <v>103</v>
      </c>
      <c r="E167" s="1" t="s">
        <v>21</v>
      </c>
      <c r="F167" s="1" t="s">
        <v>326</v>
      </c>
      <c r="G167" s="2">
        <v>1</v>
      </c>
      <c r="H167" s="2">
        <v>1</v>
      </c>
      <c r="I167" s="2">
        <v>1</v>
      </c>
      <c r="J167" s="2">
        <v>0</v>
      </c>
      <c r="K167" s="2" t="s">
        <v>459</v>
      </c>
      <c r="L167" s="2"/>
      <c r="M167" s="2"/>
      <c r="O167" s="1" t="s">
        <v>26</v>
      </c>
      <c r="P167" s="1" t="s">
        <v>4</v>
      </c>
      <c r="Q167" s="1" t="s">
        <v>122</v>
      </c>
      <c r="R167" s="25"/>
    </row>
    <row r="168" spans="1:18" ht="30" x14ac:dyDescent="0.25">
      <c r="A168">
        <v>382</v>
      </c>
      <c r="B168">
        <v>416</v>
      </c>
      <c r="C168" s="1">
        <v>106</v>
      </c>
      <c r="D168" s="1" t="s">
        <v>103</v>
      </c>
      <c r="E168" s="1" t="s">
        <v>21</v>
      </c>
      <c r="F168" s="1" t="s">
        <v>326</v>
      </c>
      <c r="G168" s="2">
        <v>3</v>
      </c>
      <c r="H168" s="2">
        <v>2</v>
      </c>
      <c r="I168" s="2">
        <v>3</v>
      </c>
      <c r="J168" s="2">
        <v>0</v>
      </c>
      <c r="K168" s="2" t="s">
        <v>459</v>
      </c>
      <c r="L168" s="2"/>
      <c r="M168" s="2"/>
      <c r="O168" s="1" t="s">
        <v>26</v>
      </c>
      <c r="P168" s="1" t="s">
        <v>4</v>
      </c>
      <c r="Q168" s="1" t="s">
        <v>5</v>
      </c>
      <c r="R168" s="25" t="s">
        <v>337</v>
      </c>
    </row>
    <row r="169" spans="1:18" ht="30" x14ac:dyDescent="0.25">
      <c r="A169">
        <v>117</v>
      </c>
      <c r="B169">
        <v>417</v>
      </c>
      <c r="C169" s="1">
        <v>106</v>
      </c>
      <c r="D169" s="1" t="s">
        <v>103</v>
      </c>
      <c r="E169" s="1" t="s">
        <v>21</v>
      </c>
      <c r="F169" s="1" t="s">
        <v>326</v>
      </c>
      <c r="G169" s="2">
        <v>3</v>
      </c>
      <c r="H169" s="2">
        <v>2</v>
      </c>
      <c r="I169" s="2">
        <v>3</v>
      </c>
      <c r="J169" s="2">
        <v>3</v>
      </c>
      <c r="K169" s="2" t="s">
        <v>459</v>
      </c>
      <c r="L169" s="2"/>
      <c r="M169" s="2"/>
      <c r="O169" s="1"/>
      <c r="P169" s="1" t="s">
        <v>7</v>
      </c>
      <c r="Q169" s="1" t="s">
        <v>5</v>
      </c>
      <c r="R169" s="25" t="s">
        <v>106</v>
      </c>
    </row>
    <row r="170" spans="1:18" ht="30" x14ac:dyDescent="0.25">
      <c r="A170">
        <v>322</v>
      </c>
      <c r="B170">
        <v>418</v>
      </c>
      <c r="C170" s="1">
        <v>106</v>
      </c>
      <c r="D170" s="1" t="s">
        <v>103</v>
      </c>
      <c r="E170" s="1" t="s">
        <v>21</v>
      </c>
      <c r="F170" s="1" t="s">
        <v>326</v>
      </c>
      <c r="G170" s="2">
        <v>3</v>
      </c>
      <c r="H170" s="2">
        <v>1</v>
      </c>
      <c r="I170" s="2">
        <v>2</v>
      </c>
      <c r="J170" s="2">
        <v>1</v>
      </c>
      <c r="K170" s="2" t="s">
        <v>459</v>
      </c>
      <c r="L170" s="2"/>
      <c r="M170" s="2"/>
      <c r="O170" s="1" t="s">
        <v>26</v>
      </c>
      <c r="P170" s="1" t="s">
        <v>7</v>
      </c>
      <c r="Q170" s="1" t="s">
        <v>5</v>
      </c>
      <c r="R170" s="25" t="s">
        <v>288</v>
      </c>
    </row>
    <row r="171" spans="1:18" x14ac:dyDescent="0.25">
      <c r="A171" s="5"/>
      <c r="B171">
        <v>419</v>
      </c>
      <c r="C171" s="5">
        <v>106.1</v>
      </c>
      <c r="D171" s="5" t="s">
        <v>103</v>
      </c>
      <c r="E171" s="5" t="s">
        <v>21</v>
      </c>
      <c r="F171" s="5" t="s">
        <v>326</v>
      </c>
      <c r="G171" s="9">
        <f>AVERAGE(G166:G170)</f>
        <v>2.4</v>
      </c>
      <c r="H171" s="9">
        <f>AVERAGE(H166:H170)</f>
        <v>1.4</v>
      </c>
      <c r="I171" s="9">
        <f>AVERAGE(I166:I170)</f>
        <v>2.2000000000000002</v>
      </c>
      <c r="J171" s="9">
        <f>AVERAGE(J166:J170)</f>
        <v>1</v>
      </c>
      <c r="K171" s="9" t="s">
        <v>459</v>
      </c>
      <c r="L171" s="9"/>
      <c r="M171" s="9" t="s">
        <v>543</v>
      </c>
      <c r="N171" s="15">
        <v>5903</v>
      </c>
      <c r="O171" s="5" t="s">
        <v>357</v>
      </c>
      <c r="P171" s="5"/>
      <c r="Q171" s="5"/>
      <c r="R171" s="26"/>
    </row>
    <row r="172" spans="1:18" ht="90" x14ac:dyDescent="0.25">
      <c r="A172">
        <v>384</v>
      </c>
      <c r="B172">
        <v>424</v>
      </c>
      <c r="C172" s="1">
        <v>109</v>
      </c>
      <c r="D172" s="1" t="s">
        <v>137</v>
      </c>
      <c r="E172" s="1" t="s">
        <v>21</v>
      </c>
      <c r="F172" s="1" t="s">
        <v>335</v>
      </c>
      <c r="G172" s="2">
        <v>3</v>
      </c>
      <c r="H172" s="2">
        <v>3</v>
      </c>
      <c r="I172" s="2">
        <v>3</v>
      </c>
      <c r="J172" s="2">
        <v>1</v>
      </c>
      <c r="K172" s="2" t="s">
        <v>459</v>
      </c>
      <c r="L172" s="2"/>
      <c r="M172" s="2"/>
      <c r="O172" s="1" t="s">
        <v>17</v>
      </c>
      <c r="P172" s="1" t="s">
        <v>4</v>
      </c>
      <c r="Q172" s="1" t="s">
        <v>5</v>
      </c>
      <c r="R172" s="25" t="s">
        <v>339</v>
      </c>
    </row>
    <row r="173" spans="1:18" x14ac:dyDescent="0.25">
      <c r="A173">
        <v>162</v>
      </c>
      <c r="B173">
        <v>425</v>
      </c>
      <c r="C173" s="1">
        <v>109</v>
      </c>
      <c r="D173" s="1" t="s">
        <v>137</v>
      </c>
      <c r="E173" s="1" t="s">
        <v>21</v>
      </c>
      <c r="F173" s="1" t="s">
        <v>335</v>
      </c>
      <c r="G173" s="2">
        <v>1</v>
      </c>
      <c r="H173" s="2">
        <v>1</v>
      </c>
      <c r="I173" s="2">
        <v>1</v>
      </c>
      <c r="J173" s="2">
        <v>1</v>
      </c>
      <c r="K173" s="2" t="s">
        <v>459</v>
      </c>
      <c r="L173" s="2"/>
      <c r="M173" s="2"/>
      <c r="O173" s="1"/>
      <c r="P173" s="1" t="s">
        <v>4</v>
      </c>
      <c r="Q173" s="1" t="s">
        <v>5</v>
      </c>
      <c r="R173" s="25" t="s">
        <v>138</v>
      </c>
    </row>
    <row r="174" spans="1:18" ht="75" x14ac:dyDescent="0.25">
      <c r="A174">
        <v>163</v>
      </c>
      <c r="B174">
        <v>426</v>
      </c>
      <c r="C174" s="1">
        <v>109</v>
      </c>
      <c r="D174" s="1" t="s">
        <v>137</v>
      </c>
      <c r="E174" s="1" t="s">
        <v>21</v>
      </c>
      <c r="F174" s="1" t="s">
        <v>335</v>
      </c>
      <c r="G174" s="2">
        <v>2</v>
      </c>
      <c r="H174" s="2">
        <v>3</v>
      </c>
      <c r="I174" s="2">
        <v>1</v>
      </c>
      <c r="J174" s="2">
        <v>2</v>
      </c>
      <c r="K174" s="2" t="s">
        <v>459</v>
      </c>
      <c r="L174" s="2"/>
      <c r="M174" s="2"/>
      <c r="O174" s="1" t="s">
        <v>27</v>
      </c>
      <c r="P174" s="1" t="s">
        <v>4</v>
      </c>
      <c r="Q174" s="1" t="s">
        <v>5</v>
      </c>
      <c r="R174" s="25" t="s">
        <v>139</v>
      </c>
    </row>
    <row r="175" spans="1:18" x14ac:dyDescent="0.25">
      <c r="A175">
        <v>379</v>
      </c>
      <c r="B175">
        <v>427</v>
      </c>
      <c r="C175" s="1">
        <v>109</v>
      </c>
      <c r="D175" s="1" t="s">
        <v>137</v>
      </c>
      <c r="E175" s="1" t="s">
        <v>21</v>
      </c>
      <c r="F175" s="1" t="s">
        <v>335</v>
      </c>
      <c r="G175" s="2">
        <v>1</v>
      </c>
      <c r="H175" s="2">
        <v>1</v>
      </c>
      <c r="I175" s="2">
        <v>1</v>
      </c>
      <c r="J175" s="2">
        <v>0</v>
      </c>
      <c r="K175" s="2" t="s">
        <v>459</v>
      </c>
      <c r="L175" s="2"/>
      <c r="M175" s="2"/>
      <c r="O175" s="1" t="s">
        <v>17</v>
      </c>
      <c r="P175" s="1" t="s">
        <v>4</v>
      </c>
      <c r="Q175" s="1" t="s">
        <v>5</v>
      </c>
      <c r="R175" s="25"/>
    </row>
    <row r="176" spans="1:18" ht="30" x14ac:dyDescent="0.25">
      <c r="A176">
        <v>351</v>
      </c>
      <c r="B176">
        <v>428</v>
      </c>
      <c r="C176" s="1">
        <v>109</v>
      </c>
      <c r="D176" s="1" t="s">
        <v>137</v>
      </c>
      <c r="E176" s="1" t="s">
        <v>21</v>
      </c>
      <c r="F176" s="1" t="s">
        <v>335</v>
      </c>
      <c r="G176" s="2">
        <v>3</v>
      </c>
      <c r="H176" s="2">
        <v>3</v>
      </c>
      <c r="I176" s="2">
        <v>2</v>
      </c>
      <c r="J176" s="2">
        <v>1</v>
      </c>
      <c r="K176" s="2" t="s">
        <v>459</v>
      </c>
      <c r="L176" s="2"/>
      <c r="M176" s="2"/>
      <c r="O176" s="1"/>
      <c r="P176" s="1" t="s">
        <v>7</v>
      </c>
      <c r="Q176" s="1" t="s">
        <v>5</v>
      </c>
      <c r="R176" s="25" t="s">
        <v>318</v>
      </c>
    </row>
    <row r="177" spans="1:18" x14ac:dyDescent="0.25">
      <c r="A177" s="5"/>
      <c r="B177">
        <v>429</v>
      </c>
      <c r="C177" s="5" t="s">
        <v>526</v>
      </c>
      <c r="D177" s="5" t="s">
        <v>137</v>
      </c>
      <c r="E177" s="5" t="s">
        <v>21</v>
      </c>
      <c r="F177" s="5" t="s">
        <v>335</v>
      </c>
      <c r="G177" s="9">
        <f>AVERAGE(G172:G176)</f>
        <v>2</v>
      </c>
      <c r="H177" s="9">
        <f>AVERAGE(H172:H176)</f>
        <v>2.2000000000000002</v>
      </c>
      <c r="I177" s="9">
        <f>AVERAGE(I172:I176)</f>
        <v>1.6</v>
      </c>
      <c r="J177" s="9">
        <f>AVERAGE(J172:J176)</f>
        <v>1</v>
      </c>
      <c r="K177" s="9" t="s">
        <v>459</v>
      </c>
      <c r="L177" s="9"/>
      <c r="M177" s="9" t="s">
        <v>574</v>
      </c>
      <c r="N177" s="15">
        <v>24000</v>
      </c>
      <c r="O177" s="5" t="s">
        <v>357</v>
      </c>
      <c r="P177" s="5"/>
      <c r="Q177" s="5"/>
      <c r="R177" s="26"/>
    </row>
    <row r="178" spans="1:18" ht="75" x14ac:dyDescent="0.25">
      <c r="A178" s="7">
        <v>317</v>
      </c>
      <c r="B178">
        <v>430</v>
      </c>
      <c r="C178" s="5">
        <v>110.1</v>
      </c>
      <c r="D178" s="5" t="s">
        <v>97</v>
      </c>
      <c r="E178" s="5" t="s">
        <v>2</v>
      </c>
      <c r="F178" s="5" t="s">
        <v>484</v>
      </c>
      <c r="G178" s="9">
        <v>3</v>
      </c>
      <c r="H178" s="9">
        <v>3</v>
      </c>
      <c r="I178" s="9">
        <v>2</v>
      </c>
      <c r="J178" s="9">
        <v>0</v>
      </c>
      <c r="K178" s="9" t="s">
        <v>459</v>
      </c>
      <c r="L178" s="9"/>
      <c r="M178" s="9" t="s">
        <v>485</v>
      </c>
      <c r="N178" s="15">
        <v>125000</v>
      </c>
      <c r="O178" s="5" t="s">
        <v>3</v>
      </c>
      <c r="P178" s="5" t="s">
        <v>4</v>
      </c>
      <c r="Q178" s="5" t="s">
        <v>5</v>
      </c>
      <c r="R178" s="26" t="s">
        <v>282</v>
      </c>
    </row>
    <row r="179" spans="1:18" ht="30" x14ac:dyDescent="0.25">
      <c r="A179" s="18">
        <v>113</v>
      </c>
      <c r="B179">
        <v>431</v>
      </c>
      <c r="C179" s="4">
        <v>111</v>
      </c>
      <c r="D179" s="4" t="s">
        <v>97</v>
      </c>
      <c r="E179" s="4" t="s">
        <v>2</v>
      </c>
      <c r="F179" s="1" t="s">
        <v>356</v>
      </c>
      <c r="G179" s="19">
        <v>2</v>
      </c>
      <c r="H179" s="19">
        <v>1</v>
      </c>
      <c r="I179" s="19">
        <v>2</v>
      </c>
      <c r="J179" s="19">
        <v>0</v>
      </c>
      <c r="K179" s="2" t="s">
        <v>459</v>
      </c>
      <c r="L179" s="19"/>
      <c r="M179" s="19"/>
      <c r="N179" s="20"/>
      <c r="O179" s="4"/>
      <c r="P179" s="4" t="s">
        <v>4</v>
      </c>
      <c r="Q179" s="4" t="s">
        <v>5</v>
      </c>
      <c r="R179" s="29" t="s">
        <v>100</v>
      </c>
    </row>
    <row r="180" spans="1:18" ht="45" x14ac:dyDescent="0.25">
      <c r="A180">
        <v>315</v>
      </c>
      <c r="B180">
        <v>432</v>
      </c>
      <c r="C180" s="1">
        <v>111</v>
      </c>
      <c r="D180" s="1" t="s">
        <v>97</v>
      </c>
      <c r="E180" s="1" t="s">
        <v>2</v>
      </c>
      <c r="F180" s="1" t="s">
        <v>356</v>
      </c>
      <c r="G180" s="2">
        <v>3</v>
      </c>
      <c r="H180" s="2">
        <v>3</v>
      </c>
      <c r="I180" s="2">
        <v>3</v>
      </c>
      <c r="J180" s="2">
        <v>3</v>
      </c>
      <c r="K180" s="2" t="s">
        <v>459</v>
      </c>
      <c r="L180" s="2"/>
      <c r="M180" s="2"/>
      <c r="O180" s="1" t="s">
        <v>10</v>
      </c>
      <c r="P180" s="1" t="s">
        <v>7</v>
      </c>
      <c r="Q180" s="1" t="s">
        <v>5</v>
      </c>
      <c r="R180" s="25" t="s">
        <v>280</v>
      </c>
    </row>
    <row r="181" spans="1:18" x14ac:dyDescent="0.25">
      <c r="A181" s="5"/>
      <c r="B181">
        <v>433</v>
      </c>
      <c r="C181" s="5">
        <v>111.1</v>
      </c>
      <c r="D181" s="5" t="s">
        <v>97</v>
      </c>
      <c r="E181" s="5" t="s">
        <v>2</v>
      </c>
      <c r="F181" s="5" t="s">
        <v>356</v>
      </c>
      <c r="G181" s="9">
        <f>AVERAGE(G179:G180)</f>
        <v>2.5</v>
      </c>
      <c r="H181" s="9">
        <f>AVERAGE(H179:H180)</f>
        <v>2</v>
      </c>
      <c r="I181" s="9">
        <f>AVERAGE(I179:I180)</f>
        <v>2.5</v>
      </c>
      <c r="J181" s="9">
        <f>AVERAGE(J179:J180)</f>
        <v>1.5</v>
      </c>
      <c r="K181" s="9" t="s">
        <v>459</v>
      </c>
      <c r="L181" s="9"/>
      <c r="M181" s="9" t="s">
        <v>575</v>
      </c>
      <c r="N181" s="15">
        <v>-75000</v>
      </c>
      <c r="O181" s="5" t="s">
        <v>357</v>
      </c>
      <c r="P181" s="5"/>
      <c r="Q181" s="5"/>
      <c r="R181" s="26"/>
    </row>
    <row r="182" spans="1:18" x14ac:dyDescent="0.25">
      <c r="A182">
        <v>96</v>
      </c>
      <c r="B182">
        <v>449</v>
      </c>
      <c r="C182" s="1">
        <v>116</v>
      </c>
      <c r="D182" s="1" t="s">
        <v>87</v>
      </c>
      <c r="E182" s="1" t="s">
        <v>2</v>
      </c>
      <c r="F182" s="1" t="s">
        <v>164</v>
      </c>
      <c r="G182" s="2">
        <v>2</v>
      </c>
      <c r="H182" s="2">
        <v>2</v>
      </c>
      <c r="I182" s="2">
        <v>2</v>
      </c>
      <c r="J182" s="2">
        <v>1</v>
      </c>
      <c r="K182" s="2" t="s">
        <v>459</v>
      </c>
      <c r="L182" s="2"/>
      <c r="M182" s="2"/>
      <c r="O182" s="1" t="s">
        <v>10</v>
      </c>
      <c r="P182" s="1" t="s">
        <v>4</v>
      </c>
      <c r="Q182" s="1" t="s">
        <v>5</v>
      </c>
      <c r="R182" s="25"/>
    </row>
    <row r="183" spans="1:18" ht="30" x14ac:dyDescent="0.25">
      <c r="A183">
        <v>312</v>
      </c>
      <c r="B183">
        <v>450</v>
      </c>
      <c r="C183" s="1">
        <v>116</v>
      </c>
      <c r="D183" s="1" t="s">
        <v>87</v>
      </c>
      <c r="E183" s="1" t="s">
        <v>2</v>
      </c>
      <c r="F183" s="1" t="s">
        <v>164</v>
      </c>
      <c r="G183" s="2">
        <v>3</v>
      </c>
      <c r="H183" s="2">
        <v>3</v>
      </c>
      <c r="I183" s="2">
        <v>2</v>
      </c>
      <c r="J183" s="2">
        <v>3</v>
      </c>
      <c r="K183" s="2" t="s">
        <v>459</v>
      </c>
      <c r="L183" s="2"/>
      <c r="M183" s="2"/>
      <c r="O183" s="1" t="s">
        <v>10</v>
      </c>
      <c r="P183" s="1" t="s">
        <v>7</v>
      </c>
      <c r="Q183" s="1" t="s">
        <v>5</v>
      </c>
      <c r="R183" s="25" t="s">
        <v>277</v>
      </c>
    </row>
    <row r="184" spans="1:18" x14ac:dyDescent="0.25">
      <c r="A184">
        <v>201</v>
      </c>
      <c r="B184">
        <v>451</v>
      </c>
      <c r="C184" s="1">
        <v>116</v>
      </c>
      <c r="D184" s="1" t="s">
        <v>87</v>
      </c>
      <c r="E184" s="1" t="s">
        <v>2</v>
      </c>
      <c r="F184" s="1" t="s">
        <v>164</v>
      </c>
      <c r="G184" s="2">
        <v>3</v>
      </c>
      <c r="H184" s="2">
        <v>3</v>
      </c>
      <c r="I184" s="2">
        <v>0</v>
      </c>
      <c r="J184" s="2">
        <v>0</v>
      </c>
      <c r="K184" s="2" t="s">
        <v>459</v>
      </c>
      <c r="L184" s="2"/>
      <c r="M184" s="2"/>
      <c r="O184" s="1" t="s">
        <v>10</v>
      </c>
      <c r="P184" s="1"/>
      <c r="Q184" s="1" t="s">
        <v>5</v>
      </c>
      <c r="R184" s="25"/>
    </row>
    <row r="185" spans="1:18" ht="75" x14ac:dyDescent="0.25">
      <c r="A185" s="18">
        <v>103</v>
      </c>
      <c r="B185">
        <v>452</v>
      </c>
      <c r="C185" s="1">
        <v>116</v>
      </c>
      <c r="D185" s="4" t="s">
        <v>87</v>
      </c>
      <c r="E185" s="4" t="s">
        <v>2</v>
      </c>
      <c r="F185" s="1" t="s">
        <v>164</v>
      </c>
      <c r="G185" s="19">
        <v>2</v>
      </c>
      <c r="H185" s="19">
        <v>3</v>
      </c>
      <c r="I185" s="19">
        <v>3</v>
      </c>
      <c r="J185" s="19">
        <v>2</v>
      </c>
      <c r="K185" s="2" t="s">
        <v>459</v>
      </c>
      <c r="L185" s="19"/>
      <c r="M185" s="19"/>
      <c r="N185" s="20"/>
      <c r="O185" s="4" t="s">
        <v>10</v>
      </c>
      <c r="P185" s="4" t="s">
        <v>4</v>
      </c>
      <c r="Q185" s="4" t="s">
        <v>5</v>
      </c>
      <c r="R185" s="29" t="s">
        <v>92</v>
      </c>
    </row>
    <row r="186" spans="1:18" ht="30" x14ac:dyDescent="0.25">
      <c r="A186">
        <v>97</v>
      </c>
      <c r="B186">
        <v>453</v>
      </c>
      <c r="C186" s="1">
        <v>116</v>
      </c>
      <c r="D186" s="1" t="s">
        <v>87</v>
      </c>
      <c r="E186" s="1" t="s">
        <v>2</v>
      </c>
      <c r="F186" s="1" t="s">
        <v>164</v>
      </c>
      <c r="G186" s="2">
        <v>2</v>
      </c>
      <c r="H186" s="2">
        <v>3</v>
      </c>
      <c r="I186" s="2">
        <v>1</v>
      </c>
      <c r="J186" s="2">
        <v>3</v>
      </c>
      <c r="K186" s="2" t="s">
        <v>459</v>
      </c>
      <c r="L186" s="2"/>
      <c r="M186" s="2"/>
      <c r="O186" s="1" t="s">
        <v>10</v>
      </c>
      <c r="P186" s="1" t="s">
        <v>7</v>
      </c>
      <c r="Q186" s="1" t="s">
        <v>5</v>
      </c>
      <c r="R186" s="25" t="s">
        <v>88</v>
      </c>
    </row>
    <row r="187" spans="1:18" x14ac:dyDescent="0.25">
      <c r="A187" s="5"/>
      <c r="B187">
        <v>454</v>
      </c>
      <c r="C187" s="5">
        <v>116.1</v>
      </c>
      <c r="D187" s="5" t="s">
        <v>87</v>
      </c>
      <c r="E187" s="5" t="s">
        <v>2</v>
      </c>
      <c r="F187" s="5" t="s">
        <v>164</v>
      </c>
      <c r="G187" s="9">
        <f>AVERAGE(G182:G186)</f>
        <v>2.4</v>
      </c>
      <c r="H187" s="9">
        <f>AVERAGE(H182:H186)</f>
        <v>2.8</v>
      </c>
      <c r="I187" s="9">
        <f>AVERAGE(I182:I186)</f>
        <v>1.6</v>
      </c>
      <c r="J187" s="9">
        <f>AVERAGE(J182:J186)</f>
        <v>1.8</v>
      </c>
      <c r="K187" s="9" t="s">
        <v>459</v>
      </c>
      <c r="L187" s="9" t="s">
        <v>492</v>
      </c>
      <c r="M187" s="9" t="s">
        <v>369</v>
      </c>
      <c r="N187" s="15">
        <v>66000</v>
      </c>
      <c r="O187" s="5" t="s">
        <v>357</v>
      </c>
      <c r="P187" s="5"/>
      <c r="Q187" s="5"/>
      <c r="R187" s="26"/>
    </row>
    <row r="188" spans="1:18" x14ac:dyDescent="0.25">
      <c r="A188">
        <v>202</v>
      </c>
      <c r="B188">
        <v>455</v>
      </c>
      <c r="C188" s="1">
        <v>117</v>
      </c>
      <c r="D188" s="1" t="s">
        <v>87</v>
      </c>
      <c r="E188" s="1" t="s">
        <v>21</v>
      </c>
      <c r="F188" s="1" t="s">
        <v>409</v>
      </c>
      <c r="G188" s="2">
        <v>2</v>
      </c>
      <c r="H188" s="2">
        <v>2</v>
      </c>
      <c r="I188" s="2">
        <v>0</v>
      </c>
      <c r="J188" s="2">
        <v>0</v>
      </c>
      <c r="K188" s="2" t="s">
        <v>459</v>
      </c>
      <c r="L188" s="2"/>
      <c r="M188" s="2"/>
      <c r="O188" s="1" t="s">
        <v>14</v>
      </c>
      <c r="P188" s="1"/>
      <c r="Q188" s="1" t="s">
        <v>5</v>
      </c>
      <c r="R188" s="25"/>
    </row>
    <row r="189" spans="1:18" ht="45" x14ac:dyDescent="0.25">
      <c r="A189">
        <v>104</v>
      </c>
      <c r="B189">
        <v>456</v>
      </c>
      <c r="C189" s="1">
        <v>117</v>
      </c>
      <c r="D189" s="1" t="s">
        <v>87</v>
      </c>
      <c r="E189" s="1" t="s">
        <v>21</v>
      </c>
      <c r="F189" s="1" t="s">
        <v>409</v>
      </c>
      <c r="G189" s="2">
        <v>3</v>
      </c>
      <c r="H189" s="2">
        <v>3</v>
      </c>
      <c r="I189" s="2">
        <v>3</v>
      </c>
      <c r="J189" s="2">
        <v>2</v>
      </c>
      <c r="K189" s="2" t="s">
        <v>459</v>
      </c>
      <c r="L189" s="2"/>
      <c r="M189" s="2"/>
      <c r="O189" s="1"/>
      <c r="P189" s="1" t="s">
        <v>4</v>
      </c>
      <c r="Q189" s="1" t="s">
        <v>5</v>
      </c>
      <c r="R189" s="25" t="s">
        <v>93</v>
      </c>
    </row>
    <row r="190" spans="1:18" ht="45" x14ac:dyDescent="0.25">
      <c r="A190">
        <v>310</v>
      </c>
      <c r="B190">
        <v>457</v>
      </c>
      <c r="C190" s="1">
        <v>117</v>
      </c>
      <c r="D190" s="1" t="s">
        <v>87</v>
      </c>
      <c r="E190" s="1" t="s">
        <v>21</v>
      </c>
      <c r="F190" s="1" t="s">
        <v>409</v>
      </c>
      <c r="G190" s="2">
        <v>2</v>
      </c>
      <c r="H190" s="2">
        <v>2</v>
      </c>
      <c r="I190" s="2">
        <v>2</v>
      </c>
      <c r="J190" s="2">
        <v>1</v>
      </c>
      <c r="K190" s="2" t="s">
        <v>459</v>
      </c>
      <c r="L190" s="2"/>
      <c r="M190" s="2"/>
      <c r="O190" s="1" t="s">
        <v>14</v>
      </c>
      <c r="P190" s="1" t="s">
        <v>4</v>
      </c>
      <c r="Q190" s="1" t="s">
        <v>5</v>
      </c>
      <c r="R190" s="25" t="s">
        <v>275</v>
      </c>
    </row>
    <row r="191" spans="1:18" x14ac:dyDescent="0.25">
      <c r="A191" s="5"/>
      <c r="B191">
        <v>458</v>
      </c>
      <c r="C191" s="5">
        <v>117.1</v>
      </c>
      <c r="D191" s="5" t="s">
        <v>87</v>
      </c>
      <c r="E191" s="5" t="s">
        <v>21</v>
      </c>
      <c r="F191" s="5" t="s">
        <v>409</v>
      </c>
      <c r="G191" s="9">
        <f>AVERAGE(G188:G190)</f>
        <v>2.3333333333333335</v>
      </c>
      <c r="H191" s="9">
        <f>AVERAGE(H188:H190)</f>
        <v>2.3333333333333335</v>
      </c>
      <c r="I191" s="9">
        <f>AVERAGE(I188:I190)</f>
        <v>1.6666666666666667</v>
      </c>
      <c r="J191" s="9">
        <f>AVERAGE(J188:J190)</f>
        <v>1</v>
      </c>
      <c r="K191" s="9" t="s">
        <v>459</v>
      </c>
      <c r="L191" s="9"/>
      <c r="M191" s="9" t="s">
        <v>410</v>
      </c>
      <c r="N191" s="15">
        <v>1200</v>
      </c>
      <c r="O191" s="5" t="s">
        <v>357</v>
      </c>
      <c r="P191" s="5"/>
      <c r="Q191" s="5"/>
      <c r="R191" s="26"/>
    </row>
    <row r="192" spans="1:18" ht="75" x14ac:dyDescent="0.25">
      <c r="A192">
        <v>107</v>
      </c>
      <c r="B192">
        <v>459</v>
      </c>
      <c r="C192" s="1">
        <v>118</v>
      </c>
      <c r="D192" s="1" t="s">
        <v>87</v>
      </c>
      <c r="E192" s="1" t="s">
        <v>21</v>
      </c>
      <c r="F192" s="1" t="s">
        <v>165</v>
      </c>
      <c r="G192" s="2">
        <v>3</v>
      </c>
      <c r="H192" s="2">
        <v>3</v>
      </c>
      <c r="I192" s="2">
        <v>3</v>
      </c>
      <c r="J192" s="2">
        <v>2</v>
      </c>
      <c r="K192" s="2" t="s">
        <v>459</v>
      </c>
      <c r="L192" s="2"/>
      <c r="M192" s="2"/>
      <c r="O192" s="1" t="s">
        <v>3</v>
      </c>
      <c r="P192" s="1" t="s">
        <v>4</v>
      </c>
      <c r="Q192" s="1" t="s">
        <v>5</v>
      </c>
      <c r="R192" s="25" t="s">
        <v>96</v>
      </c>
    </row>
    <row r="193" spans="1:18" x14ac:dyDescent="0.25">
      <c r="A193">
        <v>102</v>
      </c>
      <c r="B193">
        <v>460</v>
      </c>
      <c r="C193" s="1">
        <v>118</v>
      </c>
      <c r="D193" s="1" t="s">
        <v>87</v>
      </c>
      <c r="E193" s="1" t="s">
        <v>21</v>
      </c>
      <c r="F193" s="1" t="s">
        <v>165</v>
      </c>
      <c r="G193" s="2">
        <v>2</v>
      </c>
      <c r="H193" s="2">
        <v>3</v>
      </c>
      <c r="I193" s="2">
        <v>1</v>
      </c>
      <c r="J193" s="2">
        <v>3</v>
      </c>
      <c r="K193" s="2" t="s">
        <v>459</v>
      </c>
      <c r="L193" s="2"/>
      <c r="M193" s="2"/>
      <c r="O193" s="1" t="s">
        <v>3</v>
      </c>
      <c r="P193" s="1" t="s">
        <v>7</v>
      </c>
      <c r="Q193" s="1" t="s">
        <v>5</v>
      </c>
      <c r="R193" s="25" t="s">
        <v>91</v>
      </c>
    </row>
    <row r="194" spans="1:18" x14ac:dyDescent="0.25">
      <c r="A194">
        <v>203</v>
      </c>
      <c r="B194">
        <v>461</v>
      </c>
      <c r="C194" s="1">
        <v>118</v>
      </c>
      <c r="D194" s="1" t="s">
        <v>87</v>
      </c>
      <c r="E194" s="1" t="s">
        <v>21</v>
      </c>
      <c r="F194" s="1" t="s">
        <v>165</v>
      </c>
      <c r="G194" s="2">
        <v>3</v>
      </c>
      <c r="H194" s="2">
        <v>3</v>
      </c>
      <c r="I194" s="2">
        <v>2</v>
      </c>
      <c r="J194" s="2">
        <v>0</v>
      </c>
      <c r="K194" s="2" t="s">
        <v>459</v>
      </c>
      <c r="L194" s="2"/>
      <c r="M194" s="2"/>
      <c r="O194" s="1" t="s">
        <v>3</v>
      </c>
      <c r="P194" s="1" t="s">
        <v>4</v>
      </c>
      <c r="Q194" s="1" t="s">
        <v>5</v>
      </c>
      <c r="R194" s="25"/>
    </row>
    <row r="195" spans="1:18" ht="30" x14ac:dyDescent="0.25">
      <c r="A195">
        <v>311</v>
      </c>
      <c r="B195">
        <v>462</v>
      </c>
      <c r="C195" s="1">
        <v>118</v>
      </c>
      <c r="D195" s="1" t="s">
        <v>87</v>
      </c>
      <c r="E195" s="1" t="s">
        <v>21</v>
      </c>
      <c r="F195" s="1" t="s">
        <v>165</v>
      </c>
      <c r="G195" s="2">
        <v>3</v>
      </c>
      <c r="H195" s="2">
        <v>3</v>
      </c>
      <c r="I195" s="2">
        <v>2</v>
      </c>
      <c r="J195" s="2">
        <v>3</v>
      </c>
      <c r="K195" s="2" t="s">
        <v>459</v>
      </c>
      <c r="L195" s="2"/>
      <c r="M195" s="2"/>
      <c r="O195" s="1" t="s">
        <v>3</v>
      </c>
      <c r="P195" s="1" t="s">
        <v>7</v>
      </c>
      <c r="Q195" s="1" t="s">
        <v>5</v>
      </c>
      <c r="R195" s="25" t="s">
        <v>276</v>
      </c>
    </row>
    <row r="196" spans="1:18" x14ac:dyDescent="0.25">
      <c r="A196">
        <v>99</v>
      </c>
      <c r="B196">
        <v>463</v>
      </c>
      <c r="C196" s="1">
        <v>118</v>
      </c>
      <c r="D196" s="1" t="s">
        <v>87</v>
      </c>
      <c r="E196" s="1" t="s">
        <v>21</v>
      </c>
      <c r="F196" s="1" t="s">
        <v>165</v>
      </c>
      <c r="G196" s="2">
        <v>2</v>
      </c>
      <c r="H196" s="2">
        <v>3</v>
      </c>
      <c r="I196" s="2">
        <v>1</v>
      </c>
      <c r="J196" s="2">
        <v>2</v>
      </c>
      <c r="K196" s="2" t="s">
        <v>459</v>
      </c>
      <c r="L196" s="2"/>
      <c r="M196" s="2"/>
      <c r="O196" s="1" t="s">
        <v>3</v>
      </c>
      <c r="P196" s="1" t="s">
        <v>4</v>
      </c>
      <c r="Q196" s="1" t="s">
        <v>5</v>
      </c>
      <c r="R196" s="25"/>
    </row>
    <row r="197" spans="1:18" x14ac:dyDescent="0.25">
      <c r="A197" s="5"/>
      <c r="B197">
        <v>464</v>
      </c>
      <c r="C197" s="5">
        <v>118.1</v>
      </c>
      <c r="D197" s="5" t="s">
        <v>87</v>
      </c>
      <c r="E197" s="5" t="s">
        <v>21</v>
      </c>
      <c r="F197" s="5" t="s">
        <v>165</v>
      </c>
      <c r="G197" s="9">
        <f>AVERAGE(G192:G196)</f>
        <v>2.6</v>
      </c>
      <c r="H197" s="9">
        <f>AVERAGE(H192:H196)</f>
        <v>3</v>
      </c>
      <c r="I197" s="9">
        <f>AVERAGE(I192:I196)</f>
        <v>1.8</v>
      </c>
      <c r="J197" s="9">
        <f>AVERAGE(J192:J196)</f>
        <v>2</v>
      </c>
      <c r="K197" s="9" t="s">
        <v>459</v>
      </c>
      <c r="L197" s="9" t="s">
        <v>492</v>
      </c>
      <c r="M197" s="9" t="s">
        <v>411</v>
      </c>
      <c r="N197" s="15">
        <v>113305</v>
      </c>
      <c r="O197" s="5" t="s">
        <v>357</v>
      </c>
      <c r="P197" s="5"/>
      <c r="Q197" s="5"/>
      <c r="R197" s="26"/>
    </row>
    <row r="198" spans="1:18" x14ac:dyDescent="0.25">
      <c r="A198" s="5"/>
      <c r="B198">
        <v>12</v>
      </c>
      <c r="C198" s="5">
        <v>2.1</v>
      </c>
      <c r="D198" s="5" t="s">
        <v>1</v>
      </c>
      <c r="E198" s="5" t="s">
        <v>2</v>
      </c>
      <c r="F198" s="5" t="s">
        <v>121</v>
      </c>
      <c r="G198" s="9">
        <f>AVERAGE(G191:G197)</f>
        <v>2.5619047619047621</v>
      </c>
      <c r="H198" s="9">
        <f>AVERAGE(H191:H197)</f>
        <v>2.9047619047619051</v>
      </c>
      <c r="I198" s="9">
        <f>AVERAGE(I191:I197)</f>
        <v>1.7809523809523813</v>
      </c>
      <c r="J198" s="9">
        <f>AVERAGE(J191:J197)</f>
        <v>1.8571428571428572</v>
      </c>
      <c r="K198" s="9" t="s">
        <v>473</v>
      </c>
      <c r="L198" s="9"/>
      <c r="M198" s="9" t="s">
        <v>576</v>
      </c>
      <c r="N198" s="15">
        <v>200000</v>
      </c>
      <c r="O198" s="5" t="s">
        <v>357</v>
      </c>
      <c r="P198" s="5"/>
      <c r="Q198" s="5"/>
      <c r="R198" s="26"/>
    </row>
    <row r="199" spans="1:18" x14ac:dyDescent="0.25">
      <c r="A199">
        <v>121</v>
      </c>
      <c r="B199">
        <v>27</v>
      </c>
      <c r="C199" s="1"/>
      <c r="D199" s="1" t="s">
        <v>108</v>
      </c>
      <c r="E199" s="1" t="s">
        <v>15</v>
      </c>
      <c r="F199" s="1" t="s">
        <v>290</v>
      </c>
      <c r="G199" s="2">
        <v>1</v>
      </c>
      <c r="H199" s="2">
        <v>1</v>
      </c>
      <c r="I199" s="2"/>
      <c r="J199" s="2">
        <v>1</v>
      </c>
      <c r="K199" s="2" t="s">
        <v>466</v>
      </c>
      <c r="L199" s="2"/>
      <c r="M199" s="2"/>
      <c r="O199" s="1"/>
      <c r="P199" s="1" t="s">
        <v>4</v>
      </c>
      <c r="Q199" s="1" t="s">
        <v>5</v>
      </c>
      <c r="R199" s="25"/>
    </row>
    <row r="200" spans="1:18" x14ac:dyDescent="0.25">
      <c r="A200">
        <v>122</v>
      </c>
      <c r="B200">
        <v>28</v>
      </c>
      <c r="C200" s="1"/>
      <c r="D200" s="1" t="s">
        <v>108</v>
      </c>
      <c r="E200" s="1" t="s">
        <v>15</v>
      </c>
      <c r="F200" s="1" t="s">
        <v>290</v>
      </c>
      <c r="G200" s="2">
        <v>1</v>
      </c>
      <c r="H200" s="2">
        <v>1</v>
      </c>
      <c r="I200" s="2"/>
      <c r="J200" s="2">
        <v>1</v>
      </c>
      <c r="K200" s="2" t="s">
        <v>466</v>
      </c>
      <c r="L200" s="2"/>
      <c r="M200" s="2"/>
      <c r="O200" s="1"/>
      <c r="P200" s="1" t="s">
        <v>4</v>
      </c>
      <c r="Q200" s="1" t="s">
        <v>5</v>
      </c>
      <c r="R200" s="25"/>
    </row>
    <row r="201" spans="1:18" ht="60" x14ac:dyDescent="0.25">
      <c r="A201">
        <v>125</v>
      </c>
      <c r="B201">
        <v>29</v>
      </c>
      <c r="C201" s="1"/>
      <c r="D201" s="1" t="s">
        <v>108</v>
      </c>
      <c r="E201" s="1" t="s">
        <v>15</v>
      </c>
      <c r="F201" s="1" t="s">
        <v>290</v>
      </c>
      <c r="G201" s="2">
        <v>1</v>
      </c>
      <c r="H201" s="2">
        <v>1</v>
      </c>
      <c r="I201" s="2">
        <v>2</v>
      </c>
      <c r="J201" s="2">
        <v>0</v>
      </c>
      <c r="K201" s="2" t="s">
        <v>466</v>
      </c>
      <c r="L201" s="2"/>
      <c r="M201" s="2"/>
      <c r="O201" s="1"/>
      <c r="P201" s="1" t="s">
        <v>4</v>
      </c>
      <c r="Q201" s="1" t="s">
        <v>5</v>
      </c>
      <c r="R201" s="25" t="s">
        <v>112</v>
      </c>
    </row>
    <row r="202" spans="1:18" ht="60" x14ac:dyDescent="0.25">
      <c r="A202">
        <v>325</v>
      </c>
      <c r="B202">
        <v>30</v>
      </c>
      <c r="C202" s="1"/>
      <c r="D202" s="1" t="s">
        <v>108</v>
      </c>
      <c r="E202" s="1" t="s">
        <v>15</v>
      </c>
      <c r="F202" s="1" t="s">
        <v>290</v>
      </c>
      <c r="G202" s="2">
        <v>1</v>
      </c>
      <c r="H202" s="2">
        <v>1</v>
      </c>
      <c r="I202" s="2">
        <v>1</v>
      </c>
      <c r="J202" s="2">
        <v>0</v>
      </c>
      <c r="K202" s="2" t="s">
        <v>466</v>
      </c>
      <c r="L202" s="2"/>
      <c r="M202" s="2"/>
      <c r="O202" s="1" t="s">
        <v>12</v>
      </c>
      <c r="P202" s="1" t="s">
        <v>4</v>
      </c>
      <c r="Q202" s="1" t="s">
        <v>5</v>
      </c>
      <c r="R202" s="25" t="s">
        <v>291</v>
      </c>
    </row>
    <row r="203" spans="1:18" x14ac:dyDescent="0.25">
      <c r="A203" s="7">
        <v>325</v>
      </c>
      <c r="B203">
        <v>31</v>
      </c>
      <c r="C203" s="5">
        <v>7</v>
      </c>
      <c r="D203" s="5" t="s">
        <v>108</v>
      </c>
      <c r="E203" s="5" t="s">
        <v>15</v>
      </c>
      <c r="F203" s="5" t="s">
        <v>290</v>
      </c>
      <c r="G203" s="9">
        <f>AVERAGE(G199:G202)</f>
        <v>1</v>
      </c>
      <c r="H203" s="9">
        <f>AVERAGE(H199:H202)</f>
        <v>1</v>
      </c>
      <c r="I203" s="9">
        <f>AVERAGE(I199:I202)</f>
        <v>1.5</v>
      </c>
      <c r="J203" s="9">
        <f>AVERAGE(J199:J202)</f>
        <v>0.5</v>
      </c>
      <c r="K203" s="9" t="s">
        <v>466</v>
      </c>
      <c r="L203" s="9"/>
      <c r="M203" s="9" t="s">
        <v>488</v>
      </c>
      <c r="N203" s="15">
        <v>2000</v>
      </c>
      <c r="O203" s="5" t="s">
        <v>357</v>
      </c>
      <c r="P203" s="5" t="s">
        <v>4</v>
      </c>
      <c r="Q203" s="5"/>
      <c r="R203" s="26"/>
    </row>
    <row r="204" spans="1:18" x14ac:dyDescent="0.25">
      <c r="A204" s="7">
        <v>281</v>
      </c>
      <c r="B204">
        <v>50</v>
      </c>
      <c r="C204" s="5">
        <v>12</v>
      </c>
      <c r="D204" s="5" t="s">
        <v>62</v>
      </c>
      <c r="E204" s="5" t="s">
        <v>22</v>
      </c>
      <c r="F204" s="5" t="s">
        <v>241</v>
      </c>
      <c r="G204" s="9">
        <v>2</v>
      </c>
      <c r="H204" s="9">
        <v>1</v>
      </c>
      <c r="I204" s="9">
        <v>1</v>
      </c>
      <c r="J204" s="9">
        <v>2</v>
      </c>
      <c r="K204" s="9" t="s">
        <v>466</v>
      </c>
      <c r="L204" s="9"/>
      <c r="M204" s="9" t="s">
        <v>490</v>
      </c>
      <c r="N204" s="15">
        <v>2400</v>
      </c>
      <c r="O204" s="5" t="s">
        <v>12</v>
      </c>
      <c r="P204" s="5" t="s">
        <v>7</v>
      </c>
      <c r="Q204" s="5" t="s">
        <v>5</v>
      </c>
      <c r="R204" s="26" t="s">
        <v>242</v>
      </c>
    </row>
    <row r="205" spans="1:18" x14ac:dyDescent="0.25">
      <c r="A205">
        <v>360</v>
      </c>
      <c r="B205">
        <v>60</v>
      </c>
      <c r="C205" s="1"/>
      <c r="D205" s="1" t="s">
        <v>109</v>
      </c>
      <c r="E205" s="1" t="s">
        <v>25</v>
      </c>
      <c r="F205" s="1" t="s">
        <v>324</v>
      </c>
      <c r="G205" s="2">
        <v>0</v>
      </c>
      <c r="H205" s="2">
        <v>0</v>
      </c>
      <c r="I205" s="2">
        <v>0</v>
      </c>
      <c r="J205" s="2">
        <v>0</v>
      </c>
      <c r="K205" s="13" t="s">
        <v>466</v>
      </c>
      <c r="L205" s="2"/>
      <c r="M205" s="2"/>
      <c r="O205" s="1" t="s">
        <v>10</v>
      </c>
      <c r="P205" s="1" t="s">
        <v>4</v>
      </c>
      <c r="Q205" s="1" t="s">
        <v>5</v>
      </c>
      <c r="R205" s="25"/>
    </row>
    <row r="206" spans="1:18" ht="60" x14ac:dyDescent="0.25">
      <c r="A206">
        <v>333</v>
      </c>
      <c r="B206">
        <v>61</v>
      </c>
      <c r="C206" s="1"/>
      <c r="D206" s="1" t="s">
        <v>109</v>
      </c>
      <c r="E206" s="4" t="s">
        <v>25</v>
      </c>
      <c r="F206" s="1" t="s">
        <v>324</v>
      </c>
      <c r="G206" s="2">
        <v>3</v>
      </c>
      <c r="H206" s="2">
        <v>1</v>
      </c>
      <c r="I206" s="2">
        <v>2</v>
      </c>
      <c r="J206" s="2">
        <v>3</v>
      </c>
      <c r="K206" s="13" t="s">
        <v>466</v>
      </c>
      <c r="L206" s="2"/>
      <c r="M206" s="2"/>
      <c r="O206" s="1" t="s">
        <v>10</v>
      </c>
      <c r="P206" s="1" t="s">
        <v>4</v>
      </c>
      <c r="Q206" s="1" t="s">
        <v>5</v>
      </c>
      <c r="R206" s="25" t="s">
        <v>298</v>
      </c>
    </row>
    <row r="207" spans="1:18" x14ac:dyDescent="0.25">
      <c r="A207">
        <v>140</v>
      </c>
      <c r="B207">
        <v>62</v>
      </c>
      <c r="C207" s="1"/>
      <c r="D207" s="1" t="s">
        <v>109</v>
      </c>
      <c r="E207" s="1" t="s">
        <v>25</v>
      </c>
      <c r="F207" s="1" t="s">
        <v>324</v>
      </c>
      <c r="G207" s="2">
        <v>1</v>
      </c>
      <c r="H207" s="2">
        <v>1</v>
      </c>
      <c r="I207" s="2">
        <v>1</v>
      </c>
      <c r="J207" s="2">
        <v>2</v>
      </c>
      <c r="K207" s="13" t="s">
        <v>466</v>
      </c>
      <c r="L207" s="2"/>
      <c r="M207" s="2"/>
      <c r="O207" s="1" t="s">
        <v>10</v>
      </c>
      <c r="P207" s="1" t="s">
        <v>4</v>
      </c>
      <c r="Q207" s="1" t="s">
        <v>5</v>
      </c>
      <c r="R207" s="25"/>
    </row>
    <row r="208" spans="1:18" x14ac:dyDescent="0.25">
      <c r="A208">
        <v>141</v>
      </c>
      <c r="B208">
        <v>63</v>
      </c>
      <c r="C208" s="1"/>
      <c r="D208" s="1" t="s">
        <v>109</v>
      </c>
      <c r="E208" s="1" t="s">
        <v>25</v>
      </c>
      <c r="F208" s="1" t="s">
        <v>324</v>
      </c>
      <c r="G208" s="2">
        <v>1</v>
      </c>
      <c r="H208" s="2">
        <v>1</v>
      </c>
      <c r="I208" s="2">
        <v>1</v>
      </c>
      <c r="J208" s="2">
        <v>2</v>
      </c>
      <c r="K208" s="13" t="s">
        <v>466</v>
      </c>
      <c r="L208" s="2"/>
      <c r="M208" s="2"/>
      <c r="O208" s="1" t="s">
        <v>10</v>
      </c>
      <c r="P208" s="1"/>
      <c r="Q208" s="1" t="s">
        <v>5</v>
      </c>
      <c r="R208" s="25"/>
    </row>
    <row r="209" spans="1:18" x14ac:dyDescent="0.25">
      <c r="A209" s="5"/>
      <c r="B209">
        <v>64</v>
      </c>
      <c r="C209" s="5">
        <v>15</v>
      </c>
      <c r="D209" s="5" t="s">
        <v>109</v>
      </c>
      <c r="E209" s="5" t="s">
        <v>25</v>
      </c>
      <c r="F209" s="5" t="s">
        <v>324</v>
      </c>
      <c r="G209" s="9">
        <f>AVERAGE(G205:G208)</f>
        <v>1.25</v>
      </c>
      <c r="H209" s="9">
        <f>AVERAGE(H205:H208)</f>
        <v>0.75</v>
      </c>
      <c r="I209" s="9">
        <f>AVERAGE(I205:I208)</f>
        <v>1</v>
      </c>
      <c r="J209" s="9">
        <f>AVERAGE(J205:J208)</f>
        <v>1.75</v>
      </c>
      <c r="K209" s="9" t="s">
        <v>466</v>
      </c>
      <c r="L209" s="9"/>
      <c r="M209" s="9" t="s">
        <v>529</v>
      </c>
      <c r="N209" s="15">
        <v>70000</v>
      </c>
      <c r="O209" s="5" t="s">
        <v>357</v>
      </c>
      <c r="P209" s="5"/>
      <c r="Q209" s="5"/>
      <c r="R209" s="26"/>
    </row>
    <row r="210" spans="1:18" x14ac:dyDescent="0.25">
      <c r="A210" s="7">
        <v>143</v>
      </c>
      <c r="B210">
        <v>70</v>
      </c>
      <c r="C210" s="5">
        <v>17</v>
      </c>
      <c r="D210" s="5" t="s">
        <v>109</v>
      </c>
      <c r="E210" s="5" t="s">
        <v>25</v>
      </c>
      <c r="F210" s="5" t="s">
        <v>119</v>
      </c>
      <c r="G210" s="9">
        <v>1</v>
      </c>
      <c r="H210" s="9">
        <v>1</v>
      </c>
      <c r="I210" s="9">
        <v>0</v>
      </c>
      <c r="J210" s="9">
        <v>0</v>
      </c>
      <c r="K210" s="9" t="s">
        <v>466</v>
      </c>
      <c r="L210" s="9"/>
      <c r="M210" s="9" t="s">
        <v>531</v>
      </c>
      <c r="N210" s="15">
        <v>26000000</v>
      </c>
      <c r="O210" s="5"/>
      <c r="P210" s="5" t="s">
        <v>4</v>
      </c>
      <c r="Q210" s="5" t="s">
        <v>5</v>
      </c>
      <c r="R210" s="26" t="s">
        <v>120</v>
      </c>
    </row>
    <row r="211" spans="1:18" x14ac:dyDescent="0.25">
      <c r="A211">
        <v>126</v>
      </c>
      <c r="B211">
        <v>71</v>
      </c>
      <c r="C211" s="1"/>
      <c r="D211" s="1" t="s">
        <v>109</v>
      </c>
      <c r="E211" s="1" t="s">
        <v>2</v>
      </c>
      <c r="F211" s="1" t="s">
        <v>322</v>
      </c>
      <c r="G211" s="2">
        <v>1</v>
      </c>
      <c r="H211" s="2">
        <v>1</v>
      </c>
      <c r="I211" s="2">
        <v>1</v>
      </c>
      <c r="J211" s="2">
        <v>1</v>
      </c>
      <c r="K211" s="2" t="s">
        <v>466</v>
      </c>
      <c r="L211" s="2"/>
      <c r="M211" s="2"/>
      <c r="O211" s="1" t="s">
        <v>26</v>
      </c>
      <c r="P211" s="1" t="s">
        <v>4</v>
      </c>
      <c r="Q211" s="1" t="s">
        <v>5</v>
      </c>
      <c r="R211" s="25"/>
    </row>
    <row r="212" spans="1:18" x14ac:dyDescent="0.25">
      <c r="A212">
        <v>127</v>
      </c>
      <c r="B212">
        <v>72</v>
      </c>
      <c r="C212" s="1"/>
      <c r="D212" s="1" t="s">
        <v>109</v>
      </c>
      <c r="E212" s="1" t="s">
        <v>2</v>
      </c>
      <c r="F212" s="1" t="s">
        <v>322</v>
      </c>
      <c r="G212" s="2">
        <v>1</v>
      </c>
      <c r="H212" s="2">
        <v>1</v>
      </c>
      <c r="I212" s="2">
        <v>1</v>
      </c>
      <c r="J212" s="2">
        <v>1</v>
      </c>
      <c r="K212" s="2" t="s">
        <v>466</v>
      </c>
      <c r="L212" s="2"/>
      <c r="M212" s="2"/>
      <c r="O212" s="1" t="s">
        <v>26</v>
      </c>
      <c r="P212" s="1" t="s">
        <v>4</v>
      </c>
      <c r="Q212" s="1" t="s">
        <v>5</v>
      </c>
      <c r="R212" s="25"/>
    </row>
    <row r="213" spans="1:18" ht="60" x14ac:dyDescent="0.25">
      <c r="A213">
        <v>327</v>
      </c>
      <c r="B213">
        <v>73</v>
      </c>
      <c r="C213" s="1"/>
      <c r="D213" s="1" t="s">
        <v>109</v>
      </c>
      <c r="E213" s="1" t="s">
        <v>2</v>
      </c>
      <c r="F213" s="1" t="s">
        <v>322</v>
      </c>
      <c r="G213" s="2">
        <v>2</v>
      </c>
      <c r="H213" s="2">
        <v>1</v>
      </c>
      <c r="I213" s="2">
        <v>1</v>
      </c>
      <c r="J213" s="2">
        <v>0</v>
      </c>
      <c r="K213" s="2" t="s">
        <v>466</v>
      </c>
      <c r="L213" s="2"/>
      <c r="M213" s="2"/>
      <c r="O213" s="1" t="s">
        <v>26</v>
      </c>
      <c r="P213" s="1" t="s">
        <v>4</v>
      </c>
      <c r="Q213" s="1" t="s">
        <v>5</v>
      </c>
      <c r="R213" s="25" t="s">
        <v>293</v>
      </c>
    </row>
    <row r="214" spans="1:18" x14ac:dyDescent="0.25">
      <c r="A214">
        <v>355</v>
      </c>
      <c r="B214">
        <v>74</v>
      </c>
      <c r="C214" s="1"/>
      <c r="D214" s="1" t="s">
        <v>109</v>
      </c>
      <c r="E214" s="1" t="s">
        <v>2</v>
      </c>
      <c r="F214" s="1" t="s">
        <v>322</v>
      </c>
      <c r="G214" s="2">
        <v>1</v>
      </c>
      <c r="H214" s="2">
        <v>1</v>
      </c>
      <c r="I214" s="2">
        <v>1</v>
      </c>
      <c r="J214" s="2">
        <v>0</v>
      </c>
      <c r="K214" s="2" t="s">
        <v>466</v>
      </c>
      <c r="L214" s="2"/>
      <c r="M214" s="2"/>
      <c r="O214" s="1" t="s">
        <v>26</v>
      </c>
      <c r="P214" s="1" t="s">
        <v>4</v>
      </c>
      <c r="Q214" s="1" t="s">
        <v>5</v>
      </c>
      <c r="R214" s="25"/>
    </row>
    <row r="215" spans="1:18" x14ac:dyDescent="0.25">
      <c r="A215">
        <v>238</v>
      </c>
      <c r="B215">
        <v>75</v>
      </c>
      <c r="C215" s="1"/>
      <c r="D215" s="1" t="s">
        <v>109</v>
      </c>
      <c r="E215" s="1" t="s">
        <v>2</v>
      </c>
      <c r="F215" s="1" t="s">
        <v>322</v>
      </c>
      <c r="G215" s="2">
        <v>1</v>
      </c>
      <c r="H215" s="2">
        <v>1</v>
      </c>
      <c r="I215" s="2">
        <v>1</v>
      </c>
      <c r="J215" s="2">
        <v>1</v>
      </c>
      <c r="K215" s="2" t="s">
        <v>466</v>
      </c>
      <c r="L215" s="2"/>
      <c r="M215" s="2"/>
      <c r="O215" s="1" t="s">
        <v>26</v>
      </c>
      <c r="P215" s="1" t="s">
        <v>4</v>
      </c>
      <c r="Q215" s="1" t="s">
        <v>5</v>
      </c>
      <c r="R215" s="25"/>
    </row>
    <row r="216" spans="1:18" x14ac:dyDescent="0.25">
      <c r="A216" s="5"/>
      <c r="B216">
        <v>76</v>
      </c>
      <c r="C216" s="5">
        <v>18</v>
      </c>
      <c r="D216" s="5" t="s">
        <v>109</v>
      </c>
      <c r="E216" s="5" t="s">
        <v>2</v>
      </c>
      <c r="F216" s="5" t="s">
        <v>322</v>
      </c>
      <c r="G216" s="9">
        <f>AVERAGE(G211:G215)</f>
        <v>1.2</v>
      </c>
      <c r="H216" s="9">
        <f>AVERAGE(H211:H215)</f>
        <v>1</v>
      </c>
      <c r="I216" s="9">
        <f>AVERAGE(I211:I215)</f>
        <v>1</v>
      </c>
      <c r="J216" s="9">
        <f>AVERAGE(J211:J215)</f>
        <v>0.6</v>
      </c>
      <c r="K216" s="9" t="s">
        <v>466</v>
      </c>
      <c r="L216" s="9"/>
      <c r="M216" s="9" t="s">
        <v>362</v>
      </c>
      <c r="N216" s="15">
        <v>5000</v>
      </c>
      <c r="O216" s="5" t="s">
        <v>357</v>
      </c>
      <c r="P216" s="5"/>
      <c r="Q216" s="5"/>
      <c r="R216" s="26"/>
    </row>
    <row r="217" spans="1:18" x14ac:dyDescent="0.25">
      <c r="A217">
        <v>239</v>
      </c>
      <c r="B217">
        <v>83</v>
      </c>
      <c r="C217" s="1"/>
      <c r="D217" s="1" t="s">
        <v>109</v>
      </c>
      <c r="E217" s="1" t="s">
        <v>2</v>
      </c>
      <c r="F217" s="1" t="s">
        <v>321</v>
      </c>
      <c r="G217" s="2"/>
      <c r="H217" s="2">
        <v>1</v>
      </c>
      <c r="I217" s="2">
        <v>1</v>
      </c>
      <c r="J217" s="2">
        <v>1</v>
      </c>
      <c r="K217" s="2" t="s">
        <v>466</v>
      </c>
      <c r="L217" s="2"/>
      <c r="M217" s="2"/>
      <c r="O217" s="1" t="s">
        <v>17</v>
      </c>
      <c r="P217" s="1" t="s">
        <v>4</v>
      </c>
      <c r="Q217" s="1" t="s">
        <v>5</v>
      </c>
      <c r="R217" s="25"/>
    </row>
    <row r="218" spans="1:18" x14ac:dyDescent="0.25">
      <c r="A218">
        <v>128</v>
      </c>
      <c r="B218">
        <v>84</v>
      </c>
      <c r="C218" s="1"/>
      <c r="D218" s="1" t="s">
        <v>109</v>
      </c>
      <c r="E218" s="1" t="s">
        <v>2</v>
      </c>
      <c r="F218" s="1" t="s">
        <v>321</v>
      </c>
      <c r="G218" s="2">
        <v>1</v>
      </c>
      <c r="H218" s="2">
        <v>1</v>
      </c>
      <c r="I218" s="2">
        <v>1</v>
      </c>
      <c r="J218" s="2">
        <v>1</v>
      </c>
      <c r="K218" s="2" t="s">
        <v>466</v>
      </c>
      <c r="L218" s="2"/>
      <c r="M218" s="2"/>
      <c r="O218" s="1" t="s">
        <v>17</v>
      </c>
      <c r="P218" s="1" t="s">
        <v>4</v>
      </c>
      <c r="Q218" s="1" t="s">
        <v>5</v>
      </c>
      <c r="R218" s="25"/>
    </row>
    <row r="219" spans="1:18" x14ac:dyDescent="0.25">
      <c r="A219">
        <v>129</v>
      </c>
      <c r="B219">
        <v>85</v>
      </c>
      <c r="C219" s="1"/>
      <c r="D219" s="1" t="s">
        <v>109</v>
      </c>
      <c r="E219" s="1" t="s">
        <v>2</v>
      </c>
      <c r="F219" s="1" t="s">
        <v>321</v>
      </c>
      <c r="G219" s="2">
        <v>1</v>
      </c>
      <c r="H219" s="2">
        <v>1</v>
      </c>
      <c r="I219" s="2">
        <v>1</v>
      </c>
      <c r="J219" s="2">
        <v>1</v>
      </c>
      <c r="K219" s="2" t="s">
        <v>466</v>
      </c>
      <c r="L219" s="2"/>
      <c r="M219" s="2"/>
      <c r="O219" s="1" t="s">
        <v>17</v>
      </c>
      <c r="P219" s="1" t="s">
        <v>4</v>
      </c>
      <c r="Q219" s="1" t="s">
        <v>5</v>
      </c>
      <c r="R219" s="25"/>
    </row>
    <row r="220" spans="1:18" x14ac:dyDescent="0.25">
      <c r="A220">
        <v>330</v>
      </c>
      <c r="B220">
        <v>86</v>
      </c>
      <c r="C220" s="1"/>
      <c r="D220" s="1" t="s">
        <v>109</v>
      </c>
      <c r="E220" s="1" t="s">
        <v>2</v>
      </c>
      <c r="F220" s="1" t="s">
        <v>321</v>
      </c>
      <c r="G220" s="2">
        <v>0</v>
      </c>
      <c r="H220" s="2">
        <v>0</v>
      </c>
      <c r="I220" s="2">
        <v>0</v>
      </c>
      <c r="J220" s="2">
        <v>0</v>
      </c>
      <c r="K220" s="2" t="s">
        <v>466</v>
      </c>
      <c r="L220" s="2"/>
      <c r="M220" s="2"/>
      <c r="O220" s="1" t="s">
        <v>17</v>
      </c>
      <c r="P220" s="1" t="s">
        <v>4</v>
      </c>
      <c r="Q220" s="1" t="s">
        <v>5</v>
      </c>
      <c r="R220" s="25"/>
    </row>
    <row r="221" spans="1:18" x14ac:dyDescent="0.25">
      <c r="A221">
        <v>354</v>
      </c>
      <c r="B221">
        <v>87</v>
      </c>
      <c r="C221" s="1"/>
      <c r="D221" s="1" t="s">
        <v>109</v>
      </c>
      <c r="E221" s="1" t="s">
        <v>2</v>
      </c>
      <c r="F221" s="1" t="s">
        <v>321</v>
      </c>
      <c r="G221" s="2">
        <v>1</v>
      </c>
      <c r="H221" s="2">
        <v>1</v>
      </c>
      <c r="I221" s="2">
        <v>1</v>
      </c>
      <c r="J221" s="2">
        <v>0</v>
      </c>
      <c r="K221" s="2" t="s">
        <v>466</v>
      </c>
      <c r="L221" s="2"/>
      <c r="M221" s="2"/>
      <c r="O221" s="1" t="s">
        <v>17</v>
      </c>
      <c r="P221" s="1" t="s">
        <v>4</v>
      </c>
      <c r="Q221" s="1" t="s">
        <v>5</v>
      </c>
      <c r="R221" s="25"/>
    </row>
    <row r="222" spans="1:18" x14ac:dyDescent="0.25">
      <c r="A222" s="5"/>
      <c r="B222">
        <v>88</v>
      </c>
      <c r="C222" s="5">
        <v>20</v>
      </c>
      <c r="D222" s="5" t="s">
        <v>109</v>
      </c>
      <c r="E222" s="5" t="s">
        <v>2</v>
      </c>
      <c r="F222" s="5" t="s">
        <v>321</v>
      </c>
      <c r="G222" s="9">
        <f>AVERAGE(G217:G221)</f>
        <v>0.75</v>
      </c>
      <c r="H222" s="9">
        <f>AVERAGE(H217:H221)</f>
        <v>0.8</v>
      </c>
      <c r="I222" s="9">
        <f>AVERAGE(I217:I221)</f>
        <v>0.8</v>
      </c>
      <c r="J222" s="9">
        <f>AVERAGE(J217:J221)</f>
        <v>0.6</v>
      </c>
      <c r="K222" s="9" t="s">
        <v>466</v>
      </c>
      <c r="L222" s="9"/>
      <c r="M222" s="9" t="s">
        <v>364</v>
      </c>
      <c r="N222" s="15">
        <v>31200</v>
      </c>
      <c r="O222" s="5" t="s">
        <v>357</v>
      </c>
      <c r="P222" s="5"/>
      <c r="Q222" s="5"/>
      <c r="R222" s="26"/>
    </row>
    <row r="223" spans="1:18" x14ac:dyDescent="0.25">
      <c r="A223">
        <v>132</v>
      </c>
      <c r="B223">
        <v>89</v>
      </c>
      <c r="C223" s="1"/>
      <c r="D223" s="1" t="s">
        <v>109</v>
      </c>
      <c r="E223" s="1" t="s">
        <v>21</v>
      </c>
      <c r="F223" s="1" t="s">
        <v>323</v>
      </c>
      <c r="G223" s="2">
        <v>1</v>
      </c>
      <c r="H223" s="2">
        <v>1</v>
      </c>
      <c r="I223" s="2">
        <v>1</v>
      </c>
      <c r="J223" s="2">
        <v>1</v>
      </c>
      <c r="K223" s="2" t="s">
        <v>466</v>
      </c>
      <c r="L223" s="2"/>
      <c r="M223" s="2"/>
      <c r="O223" s="1" t="s">
        <v>26</v>
      </c>
      <c r="P223" s="1" t="s">
        <v>4</v>
      </c>
      <c r="Q223" s="1" t="s">
        <v>5</v>
      </c>
      <c r="R223" s="25"/>
    </row>
    <row r="224" spans="1:18" ht="30" x14ac:dyDescent="0.25">
      <c r="A224">
        <v>328</v>
      </c>
      <c r="B224">
        <v>90</v>
      </c>
      <c r="C224" s="1"/>
      <c r="D224" s="1" t="s">
        <v>109</v>
      </c>
      <c r="E224" s="1" t="s">
        <v>21</v>
      </c>
      <c r="F224" s="1" t="s">
        <v>323</v>
      </c>
      <c r="G224" s="2">
        <v>1</v>
      </c>
      <c r="H224" s="2">
        <v>2</v>
      </c>
      <c r="I224" s="2">
        <v>2</v>
      </c>
      <c r="J224" s="2">
        <v>0</v>
      </c>
      <c r="K224" s="2" t="s">
        <v>466</v>
      </c>
      <c r="L224" s="2"/>
      <c r="M224" s="2"/>
      <c r="O224" s="1" t="s">
        <v>26</v>
      </c>
      <c r="P224" s="1" t="s">
        <v>4</v>
      </c>
      <c r="Q224" s="1" t="s">
        <v>5</v>
      </c>
      <c r="R224" s="25" t="s">
        <v>294</v>
      </c>
    </row>
    <row r="225" spans="1:18" x14ac:dyDescent="0.25">
      <c r="A225">
        <v>358</v>
      </c>
      <c r="B225">
        <v>91</v>
      </c>
      <c r="C225" s="1"/>
      <c r="D225" s="1" t="s">
        <v>109</v>
      </c>
      <c r="E225" s="1" t="s">
        <v>21</v>
      </c>
      <c r="F225" s="1" t="s">
        <v>323</v>
      </c>
      <c r="G225" s="2">
        <v>1</v>
      </c>
      <c r="H225" s="2">
        <v>1</v>
      </c>
      <c r="I225" s="2">
        <v>1</v>
      </c>
      <c r="J225" s="2">
        <v>0</v>
      </c>
      <c r="K225" s="2" t="s">
        <v>466</v>
      </c>
      <c r="L225" s="2"/>
      <c r="M225" s="2"/>
      <c r="O225" s="1" t="s">
        <v>26</v>
      </c>
      <c r="P225" s="1" t="s">
        <v>4</v>
      </c>
      <c r="Q225" s="1" t="s">
        <v>5</v>
      </c>
      <c r="R225" s="25"/>
    </row>
    <row r="226" spans="1:18" x14ac:dyDescent="0.25">
      <c r="A226">
        <v>133</v>
      </c>
      <c r="B226">
        <v>92</v>
      </c>
      <c r="C226" s="1"/>
      <c r="D226" s="1" t="s">
        <v>109</v>
      </c>
      <c r="E226" s="1" t="s">
        <v>21</v>
      </c>
      <c r="F226" s="1" t="s">
        <v>323</v>
      </c>
      <c r="G226" s="2">
        <v>1</v>
      </c>
      <c r="H226" s="2">
        <v>1</v>
      </c>
      <c r="I226" s="2">
        <v>1</v>
      </c>
      <c r="J226" s="2">
        <v>1</v>
      </c>
      <c r="K226" s="2" t="s">
        <v>466</v>
      </c>
      <c r="L226" s="2"/>
      <c r="M226" s="2"/>
      <c r="O226" s="1" t="s">
        <v>26</v>
      </c>
      <c r="P226" s="1" t="s">
        <v>4</v>
      </c>
      <c r="Q226" s="1" t="s">
        <v>5</v>
      </c>
      <c r="R226" s="25"/>
    </row>
    <row r="227" spans="1:18" ht="30" x14ac:dyDescent="0.25">
      <c r="A227">
        <v>142</v>
      </c>
      <c r="B227">
        <v>93</v>
      </c>
      <c r="C227" s="1"/>
      <c r="D227" s="1" t="s">
        <v>109</v>
      </c>
      <c r="E227" s="1" t="s">
        <v>21</v>
      </c>
      <c r="F227" s="1" t="s">
        <v>323</v>
      </c>
      <c r="G227" s="2">
        <v>1</v>
      </c>
      <c r="H227" s="2">
        <v>1</v>
      </c>
      <c r="I227" s="2">
        <v>1</v>
      </c>
      <c r="J227" s="2">
        <v>0</v>
      </c>
      <c r="K227" s="2" t="s">
        <v>466</v>
      </c>
      <c r="L227" s="2"/>
      <c r="M227" s="2"/>
      <c r="O227" s="1" t="s">
        <v>26</v>
      </c>
      <c r="P227" s="1" t="s">
        <v>4</v>
      </c>
      <c r="Q227" s="1" t="s">
        <v>5</v>
      </c>
      <c r="R227" s="25" t="s">
        <v>118</v>
      </c>
    </row>
    <row r="228" spans="1:18" x14ac:dyDescent="0.25">
      <c r="A228" s="10"/>
      <c r="B228">
        <v>94</v>
      </c>
      <c r="C228" s="10">
        <v>21</v>
      </c>
      <c r="D228" s="10" t="s">
        <v>109</v>
      </c>
      <c r="E228" s="10" t="s">
        <v>21</v>
      </c>
      <c r="F228" s="10" t="s">
        <v>323</v>
      </c>
      <c r="G228" s="11">
        <f>AVERAGE(G223:G227)</f>
        <v>1</v>
      </c>
      <c r="H228" s="11">
        <f>AVERAGE(H223:H227)</f>
        <v>1.2</v>
      </c>
      <c r="I228" s="11">
        <f>AVERAGE(I223:I227)</f>
        <v>1.2</v>
      </c>
      <c r="J228" s="11">
        <f>AVERAGE(J223:J227)</f>
        <v>0.4</v>
      </c>
      <c r="K228" s="11" t="s">
        <v>466</v>
      </c>
      <c r="L228" s="11"/>
      <c r="M228" s="11" t="s">
        <v>374</v>
      </c>
      <c r="N228" s="16">
        <v>5000</v>
      </c>
      <c r="O228" s="10"/>
      <c r="P228" s="10"/>
      <c r="Q228" s="10"/>
      <c r="R228" s="30"/>
    </row>
    <row r="229" spans="1:18" x14ac:dyDescent="0.25">
      <c r="A229">
        <v>130</v>
      </c>
      <c r="B229">
        <v>95</v>
      </c>
      <c r="C229" s="1"/>
      <c r="D229" s="1" t="s">
        <v>109</v>
      </c>
      <c r="E229" s="1" t="s">
        <v>22</v>
      </c>
      <c r="F229" s="6" t="s">
        <v>113</v>
      </c>
      <c r="G229" s="2">
        <v>1</v>
      </c>
      <c r="H229" s="2">
        <v>1</v>
      </c>
      <c r="I229" s="2">
        <v>1</v>
      </c>
      <c r="J229" s="2">
        <v>1</v>
      </c>
      <c r="K229" s="2" t="s">
        <v>466</v>
      </c>
      <c r="L229" s="2"/>
      <c r="M229" s="2"/>
      <c r="O229" s="1" t="s">
        <v>12</v>
      </c>
      <c r="P229" s="1" t="s">
        <v>4</v>
      </c>
      <c r="Q229" s="1" t="s">
        <v>5</v>
      </c>
      <c r="R229" s="25"/>
    </row>
    <row r="230" spans="1:18" x14ac:dyDescent="0.25">
      <c r="A230">
        <v>139</v>
      </c>
      <c r="B230">
        <v>96</v>
      </c>
      <c r="C230" s="1"/>
      <c r="D230" s="1" t="s">
        <v>109</v>
      </c>
      <c r="E230" s="1" t="s">
        <v>22</v>
      </c>
      <c r="F230" s="6" t="s">
        <v>113</v>
      </c>
      <c r="G230" s="2">
        <v>2</v>
      </c>
      <c r="H230" s="2">
        <v>1</v>
      </c>
      <c r="I230" s="2">
        <v>0</v>
      </c>
      <c r="J230" s="2">
        <v>0</v>
      </c>
      <c r="K230" s="2" t="s">
        <v>466</v>
      </c>
      <c r="L230" s="2"/>
      <c r="M230" s="2"/>
      <c r="O230" s="1" t="s">
        <v>12</v>
      </c>
      <c r="P230" s="1" t="s">
        <v>4</v>
      </c>
      <c r="Q230" s="1" t="s">
        <v>5</v>
      </c>
      <c r="R230" s="25" t="s">
        <v>117</v>
      </c>
    </row>
    <row r="231" spans="1:18" x14ac:dyDescent="0.25">
      <c r="A231">
        <v>131</v>
      </c>
      <c r="B231">
        <v>97</v>
      </c>
      <c r="C231" s="1"/>
      <c r="D231" s="1" t="s">
        <v>109</v>
      </c>
      <c r="E231" s="1" t="s">
        <v>22</v>
      </c>
      <c r="F231" s="6" t="s">
        <v>113</v>
      </c>
      <c r="G231" s="2">
        <v>1</v>
      </c>
      <c r="H231" s="2">
        <v>2</v>
      </c>
      <c r="I231" s="2">
        <v>1</v>
      </c>
      <c r="J231" s="2">
        <v>2</v>
      </c>
      <c r="K231" s="2" t="s">
        <v>466</v>
      </c>
      <c r="L231" s="2"/>
      <c r="M231" s="2"/>
      <c r="O231" s="1" t="s">
        <v>12</v>
      </c>
      <c r="P231" s="1" t="s">
        <v>4</v>
      </c>
      <c r="Q231" s="1" t="s">
        <v>5</v>
      </c>
      <c r="R231" s="25"/>
    </row>
    <row r="232" spans="1:18" x14ac:dyDescent="0.25">
      <c r="A232">
        <v>135</v>
      </c>
      <c r="B232">
        <v>98</v>
      </c>
      <c r="C232" s="1"/>
      <c r="D232" s="1" t="s">
        <v>109</v>
      </c>
      <c r="E232" s="1" t="s">
        <v>22</v>
      </c>
      <c r="F232" s="6" t="s">
        <v>113</v>
      </c>
      <c r="G232" s="2">
        <v>1</v>
      </c>
      <c r="H232" s="2">
        <v>1</v>
      </c>
      <c r="I232" s="2">
        <v>1</v>
      </c>
      <c r="J232" s="2">
        <v>1</v>
      </c>
      <c r="K232" s="2" t="s">
        <v>466</v>
      </c>
      <c r="L232" s="2"/>
      <c r="M232" s="2"/>
      <c r="O232" s="1" t="s">
        <v>26</v>
      </c>
      <c r="P232" s="1" t="s">
        <v>4</v>
      </c>
      <c r="Q232" s="1" t="s">
        <v>5</v>
      </c>
      <c r="R232" s="25"/>
    </row>
    <row r="233" spans="1:18" ht="30" x14ac:dyDescent="0.25">
      <c r="A233">
        <v>326</v>
      </c>
      <c r="B233">
        <v>99</v>
      </c>
      <c r="C233" s="1"/>
      <c r="D233" s="1" t="s">
        <v>109</v>
      </c>
      <c r="E233" s="1" t="s">
        <v>22</v>
      </c>
      <c r="F233" s="6" t="s">
        <v>113</v>
      </c>
      <c r="G233" s="2">
        <v>1</v>
      </c>
      <c r="H233" s="2">
        <v>1</v>
      </c>
      <c r="I233" s="2">
        <v>1</v>
      </c>
      <c r="J233" s="2">
        <v>3</v>
      </c>
      <c r="K233" s="2" t="s">
        <v>466</v>
      </c>
      <c r="L233" s="2"/>
      <c r="M233" s="2"/>
      <c r="O233" s="1" t="s">
        <v>12</v>
      </c>
      <c r="P233" s="1" t="s">
        <v>4</v>
      </c>
      <c r="Q233" s="1" t="s">
        <v>5</v>
      </c>
      <c r="R233" s="25" t="s">
        <v>292</v>
      </c>
    </row>
    <row r="234" spans="1:18" x14ac:dyDescent="0.25">
      <c r="A234">
        <v>356</v>
      </c>
      <c r="B234">
        <v>100</v>
      </c>
      <c r="C234" s="1"/>
      <c r="D234" s="1" t="s">
        <v>109</v>
      </c>
      <c r="E234" s="1" t="s">
        <v>22</v>
      </c>
      <c r="F234" s="6" t="s">
        <v>113</v>
      </c>
      <c r="G234" s="2">
        <v>1</v>
      </c>
      <c r="H234" s="2">
        <v>1</v>
      </c>
      <c r="I234" s="2">
        <v>1</v>
      </c>
      <c r="J234" s="2">
        <v>0</v>
      </c>
      <c r="K234" s="2" t="s">
        <v>466</v>
      </c>
      <c r="L234" s="2"/>
      <c r="M234" s="2"/>
      <c r="O234" s="1" t="s">
        <v>12</v>
      </c>
      <c r="P234" s="1" t="s">
        <v>4</v>
      </c>
      <c r="Q234" s="1" t="s">
        <v>5</v>
      </c>
      <c r="R234" s="25"/>
    </row>
    <row r="235" spans="1:18" x14ac:dyDescent="0.25">
      <c r="A235" s="5"/>
      <c r="B235">
        <v>101</v>
      </c>
      <c r="C235" s="5">
        <v>22</v>
      </c>
      <c r="D235" s="5" t="s">
        <v>109</v>
      </c>
      <c r="E235" s="5" t="s">
        <v>22</v>
      </c>
      <c r="F235" s="5" t="s">
        <v>113</v>
      </c>
      <c r="G235" s="9">
        <f>AVERAGE(G229:G234)</f>
        <v>1.1666666666666667</v>
      </c>
      <c r="H235" s="9">
        <f>AVERAGE(H229:H234)</f>
        <v>1.1666666666666667</v>
      </c>
      <c r="I235" s="9">
        <f>AVERAGE(I229:I234)</f>
        <v>0.83333333333333337</v>
      </c>
      <c r="J235" s="9">
        <f>AVERAGE(J229:J234)</f>
        <v>1.1666666666666667</v>
      </c>
      <c r="K235" s="9" t="s">
        <v>466</v>
      </c>
      <c r="L235" s="9"/>
      <c r="M235" s="9" t="s">
        <v>490</v>
      </c>
      <c r="N235" s="15" t="s">
        <v>514</v>
      </c>
      <c r="O235" s="5" t="s">
        <v>357</v>
      </c>
      <c r="P235" s="5"/>
      <c r="Q235" s="5"/>
      <c r="R235" s="26"/>
    </row>
    <row r="236" spans="1:18" x14ac:dyDescent="0.25">
      <c r="A236">
        <v>136</v>
      </c>
      <c r="B236">
        <v>102</v>
      </c>
      <c r="C236" s="1"/>
      <c r="D236" s="1" t="s">
        <v>109</v>
      </c>
      <c r="E236" s="1" t="s">
        <v>22</v>
      </c>
      <c r="F236" s="6" t="s">
        <v>114</v>
      </c>
      <c r="G236" s="2">
        <v>1</v>
      </c>
      <c r="H236" s="2">
        <v>1</v>
      </c>
      <c r="I236" s="2">
        <v>1</v>
      </c>
      <c r="J236" s="2">
        <v>1</v>
      </c>
      <c r="K236" s="2" t="s">
        <v>466</v>
      </c>
      <c r="L236" s="2"/>
      <c r="M236" s="2"/>
      <c r="O236" s="1" t="s">
        <v>26</v>
      </c>
      <c r="P236" s="1" t="s">
        <v>4</v>
      </c>
      <c r="Q236" s="1" t="s">
        <v>5</v>
      </c>
      <c r="R236" s="25"/>
    </row>
    <row r="237" spans="1:18" ht="30" x14ac:dyDescent="0.25">
      <c r="A237">
        <v>331</v>
      </c>
      <c r="B237">
        <v>103</v>
      </c>
      <c r="C237" s="1"/>
      <c r="D237" s="1" t="s">
        <v>109</v>
      </c>
      <c r="E237" s="1" t="s">
        <v>22</v>
      </c>
      <c r="F237" s="6" t="s">
        <v>114</v>
      </c>
      <c r="G237" s="2">
        <v>3</v>
      </c>
      <c r="H237" s="2">
        <v>2</v>
      </c>
      <c r="I237" s="2">
        <v>2</v>
      </c>
      <c r="J237" s="2"/>
      <c r="K237" s="2" t="s">
        <v>466</v>
      </c>
      <c r="L237" s="2"/>
      <c r="M237" s="2"/>
      <c r="O237" s="1" t="s">
        <v>26</v>
      </c>
      <c r="P237" s="1" t="s">
        <v>4</v>
      </c>
      <c r="Q237" s="1" t="s">
        <v>5</v>
      </c>
      <c r="R237" s="25" t="s">
        <v>296</v>
      </c>
    </row>
    <row r="238" spans="1:18" x14ac:dyDescent="0.25">
      <c r="A238">
        <v>357</v>
      </c>
      <c r="B238">
        <v>104</v>
      </c>
      <c r="C238" s="1"/>
      <c r="D238" s="1" t="s">
        <v>109</v>
      </c>
      <c r="E238" s="1" t="s">
        <v>22</v>
      </c>
      <c r="F238" s="6" t="s">
        <v>114</v>
      </c>
      <c r="G238" s="2">
        <v>1</v>
      </c>
      <c r="H238" s="2">
        <v>1</v>
      </c>
      <c r="I238" s="2">
        <v>1</v>
      </c>
      <c r="J238" s="2">
        <v>0</v>
      </c>
      <c r="K238" s="2" t="s">
        <v>466</v>
      </c>
      <c r="L238" s="2"/>
      <c r="M238" s="2"/>
      <c r="O238" s="1" t="s">
        <v>26</v>
      </c>
      <c r="P238" s="1" t="s">
        <v>4</v>
      </c>
      <c r="Q238" s="1" t="s">
        <v>5</v>
      </c>
      <c r="R238" s="25"/>
    </row>
    <row r="239" spans="1:18" x14ac:dyDescent="0.25">
      <c r="A239" s="5"/>
      <c r="B239">
        <v>105</v>
      </c>
      <c r="C239" s="5">
        <v>23</v>
      </c>
      <c r="D239" s="5" t="s">
        <v>109</v>
      </c>
      <c r="E239" s="5" t="s">
        <v>22</v>
      </c>
      <c r="F239" s="5" t="s">
        <v>114</v>
      </c>
      <c r="G239" s="9">
        <f>AVERAGE(G236:G238)</f>
        <v>1.6666666666666667</v>
      </c>
      <c r="H239" s="9">
        <f>AVERAGE(H236:H238)</f>
        <v>1.3333333333333333</v>
      </c>
      <c r="I239" s="9">
        <f>AVERAGE(I236:I238)</f>
        <v>1.3333333333333333</v>
      </c>
      <c r="J239" s="9">
        <f>AVERAGE(J236:J238)</f>
        <v>0.5</v>
      </c>
      <c r="K239" s="9" t="s">
        <v>466</v>
      </c>
      <c r="L239" s="9"/>
      <c r="M239" s="9"/>
      <c r="N239" s="15" t="s">
        <v>515</v>
      </c>
      <c r="O239" s="5" t="s">
        <v>357</v>
      </c>
      <c r="P239" s="5"/>
      <c r="Q239" s="5"/>
      <c r="R239" s="26"/>
    </row>
    <row r="240" spans="1:18" ht="75" x14ac:dyDescent="0.25">
      <c r="A240">
        <v>64</v>
      </c>
      <c r="B240">
        <v>140</v>
      </c>
      <c r="C240" s="1"/>
      <c r="D240" s="1" t="s">
        <v>46</v>
      </c>
      <c r="E240" s="1" t="s">
        <v>2</v>
      </c>
      <c r="F240" s="1" t="s">
        <v>155</v>
      </c>
      <c r="G240" s="2">
        <v>2</v>
      </c>
      <c r="H240" s="2">
        <v>1</v>
      </c>
      <c r="I240" s="2">
        <v>1</v>
      </c>
      <c r="J240" s="2">
        <v>0</v>
      </c>
      <c r="K240" s="2" t="s">
        <v>466</v>
      </c>
      <c r="L240" s="2"/>
      <c r="M240" s="2"/>
      <c r="O240" s="1"/>
      <c r="P240" s="1" t="s">
        <v>4</v>
      </c>
      <c r="Q240" s="1" t="s">
        <v>5</v>
      </c>
      <c r="R240" s="25" t="s">
        <v>60</v>
      </c>
    </row>
    <row r="241" spans="1:18" x14ac:dyDescent="0.25">
      <c r="A241">
        <v>267</v>
      </c>
      <c r="B241">
        <v>141</v>
      </c>
      <c r="C241" s="1"/>
      <c r="D241" s="1" t="s">
        <v>46</v>
      </c>
      <c r="E241" s="1" t="s">
        <v>2</v>
      </c>
      <c r="F241" s="1" t="s">
        <v>155</v>
      </c>
      <c r="G241" s="2">
        <v>3</v>
      </c>
      <c r="H241" s="2">
        <v>1</v>
      </c>
      <c r="I241" s="2">
        <v>1</v>
      </c>
      <c r="J241" s="2">
        <v>2</v>
      </c>
      <c r="K241" s="2" t="s">
        <v>466</v>
      </c>
      <c r="L241" s="2"/>
      <c r="M241" s="2"/>
      <c r="O241" s="1" t="s">
        <v>10</v>
      </c>
      <c r="P241" s="1" t="s">
        <v>4</v>
      </c>
      <c r="Q241" s="1" t="s">
        <v>5</v>
      </c>
      <c r="R241" s="25" t="s">
        <v>201</v>
      </c>
    </row>
    <row r="242" spans="1:18" x14ac:dyDescent="0.25">
      <c r="A242">
        <v>191</v>
      </c>
      <c r="B242">
        <v>142</v>
      </c>
      <c r="C242" s="1"/>
      <c r="D242" s="1" t="s">
        <v>46</v>
      </c>
      <c r="E242" s="1" t="s">
        <v>2</v>
      </c>
      <c r="F242" s="1" t="s">
        <v>155</v>
      </c>
      <c r="G242" s="2">
        <v>1</v>
      </c>
      <c r="H242" s="2">
        <v>2</v>
      </c>
      <c r="I242" s="2">
        <v>1</v>
      </c>
      <c r="J242" s="2">
        <v>0</v>
      </c>
      <c r="K242" s="2" t="s">
        <v>466</v>
      </c>
      <c r="L242" s="2"/>
      <c r="M242" s="2"/>
      <c r="O242" s="1" t="s">
        <v>10</v>
      </c>
      <c r="P242" s="1" t="s">
        <v>4</v>
      </c>
      <c r="Q242" s="1" t="s">
        <v>5</v>
      </c>
      <c r="R242" s="25"/>
    </row>
    <row r="243" spans="1:18" ht="30" x14ac:dyDescent="0.25">
      <c r="A243">
        <v>51</v>
      </c>
      <c r="B243">
        <v>143</v>
      </c>
      <c r="C243" s="1"/>
      <c r="D243" s="1" t="s">
        <v>46</v>
      </c>
      <c r="E243" s="1" t="s">
        <v>2</v>
      </c>
      <c r="F243" s="1" t="s">
        <v>155</v>
      </c>
      <c r="G243" s="2">
        <v>1</v>
      </c>
      <c r="H243" s="2">
        <v>1</v>
      </c>
      <c r="I243" s="2">
        <v>1</v>
      </c>
      <c r="J243" s="2">
        <v>1</v>
      </c>
      <c r="K243" s="2" t="s">
        <v>466</v>
      </c>
      <c r="L243" s="2"/>
      <c r="M243" s="2"/>
      <c r="O243" s="1" t="s">
        <v>10</v>
      </c>
      <c r="P243" s="1" t="s">
        <v>4</v>
      </c>
      <c r="Q243" s="1" t="s">
        <v>5</v>
      </c>
      <c r="R243" s="25" t="s">
        <v>47</v>
      </c>
    </row>
    <row r="244" spans="1:18" x14ac:dyDescent="0.25">
      <c r="A244" s="5"/>
      <c r="B244">
        <v>144</v>
      </c>
      <c r="C244" s="5">
        <v>37</v>
      </c>
      <c r="D244" s="5" t="s">
        <v>46</v>
      </c>
      <c r="E244" s="5" t="s">
        <v>2</v>
      </c>
      <c r="F244" s="5" t="s">
        <v>155</v>
      </c>
      <c r="G244" s="9">
        <f>AVERAGE(G240:G243)</f>
        <v>1.75</v>
      </c>
      <c r="H244" s="9">
        <f>AVERAGE(H240:H243)</f>
        <v>1.25</v>
      </c>
      <c r="I244" s="9">
        <f>AVERAGE(I240:I243)</f>
        <v>1</v>
      </c>
      <c r="J244" s="9">
        <f>AVERAGE(J240:J243)</f>
        <v>0.75</v>
      </c>
      <c r="K244" s="9" t="s">
        <v>466</v>
      </c>
      <c r="L244" s="9"/>
      <c r="M244" s="9" t="s">
        <v>366</v>
      </c>
      <c r="N244" s="15">
        <v>80300</v>
      </c>
      <c r="O244" s="5" t="s">
        <v>357</v>
      </c>
      <c r="P244" s="5"/>
      <c r="Q244" s="5"/>
      <c r="R244" s="26"/>
    </row>
    <row r="245" spans="1:18" x14ac:dyDescent="0.25">
      <c r="A245" s="7">
        <v>65</v>
      </c>
      <c r="B245">
        <v>145</v>
      </c>
      <c r="C245" s="5">
        <v>38</v>
      </c>
      <c r="D245" s="5" t="s">
        <v>46</v>
      </c>
      <c r="E245" s="5" t="s">
        <v>21</v>
      </c>
      <c r="F245" s="5" t="s">
        <v>378</v>
      </c>
      <c r="G245" s="9">
        <v>3</v>
      </c>
      <c r="H245" s="9">
        <v>1</v>
      </c>
      <c r="I245" s="9">
        <v>1</v>
      </c>
      <c r="J245" s="9">
        <v>2</v>
      </c>
      <c r="K245" s="9" t="s">
        <v>466</v>
      </c>
      <c r="L245" s="9"/>
      <c r="M245" s="9" t="s">
        <v>380</v>
      </c>
      <c r="N245" s="15" t="s">
        <v>380</v>
      </c>
      <c r="O245" s="5"/>
      <c r="P245" s="5" t="s">
        <v>7</v>
      </c>
      <c r="Q245" s="5" t="s">
        <v>5</v>
      </c>
      <c r="R245" s="26"/>
    </row>
    <row r="246" spans="1:18" ht="30" x14ac:dyDescent="0.25">
      <c r="A246" s="7">
        <v>269</v>
      </c>
      <c r="B246">
        <v>150</v>
      </c>
      <c r="C246" s="5">
        <v>40</v>
      </c>
      <c r="D246" s="5" t="s">
        <v>46</v>
      </c>
      <c r="E246" s="5" t="s">
        <v>21</v>
      </c>
      <c r="F246" s="5" t="s">
        <v>234</v>
      </c>
      <c r="G246" s="9">
        <v>2</v>
      </c>
      <c r="H246" s="9">
        <v>2</v>
      </c>
      <c r="I246" s="9">
        <v>1</v>
      </c>
      <c r="J246" s="9">
        <v>0</v>
      </c>
      <c r="K246" s="9" t="s">
        <v>466</v>
      </c>
      <c r="L246" s="9"/>
      <c r="M246" s="9" t="s">
        <v>379</v>
      </c>
      <c r="N246" s="15" t="s">
        <v>516</v>
      </c>
      <c r="O246" s="5" t="s">
        <v>12</v>
      </c>
      <c r="P246" s="5" t="s">
        <v>4</v>
      </c>
      <c r="Q246" s="5" t="s">
        <v>5</v>
      </c>
      <c r="R246" s="26" t="s">
        <v>235</v>
      </c>
    </row>
    <row r="247" spans="1:18" x14ac:dyDescent="0.25">
      <c r="A247" s="7">
        <v>270</v>
      </c>
      <c r="B247">
        <v>151</v>
      </c>
      <c r="C247" s="5">
        <v>41</v>
      </c>
      <c r="D247" s="5" t="s">
        <v>46</v>
      </c>
      <c r="E247" s="5" t="s">
        <v>22</v>
      </c>
      <c r="F247" s="5" t="s">
        <v>216</v>
      </c>
      <c r="G247" s="9">
        <v>1</v>
      </c>
      <c r="H247" s="9">
        <v>1</v>
      </c>
      <c r="I247" s="9">
        <v>1</v>
      </c>
      <c r="J247" s="9">
        <v>3</v>
      </c>
      <c r="K247" s="9" t="s">
        <v>466</v>
      </c>
      <c r="L247" s="9"/>
      <c r="M247" s="9" t="s">
        <v>490</v>
      </c>
      <c r="N247" s="15" t="s">
        <v>517</v>
      </c>
      <c r="O247" s="5" t="s">
        <v>26</v>
      </c>
      <c r="P247" s="5" t="s">
        <v>7</v>
      </c>
      <c r="Q247" s="5" t="s">
        <v>5</v>
      </c>
      <c r="R247" s="26" t="s">
        <v>236</v>
      </c>
    </row>
    <row r="248" spans="1:18" x14ac:dyDescent="0.25">
      <c r="A248">
        <v>378</v>
      </c>
      <c r="B248">
        <v>205</v>
      </c>
      <c r="C248" s="1"/>
      <c r="D248" s="1" t="s">
        <v>133</v>
      </c>
      <c r="E248" s="1" t="s">
        <v>2</v>
      </c>
      <c r="F248" s="1" t="s">
        <v>334</v>
      </c>
      <c r="G248" s="2">
        <v>1</v>
      </c>
      <c r="H248" s="2">
        <v>1</v>
      </c>
      <c r="I248" s="2">
        <v>1</v>
      </c>
      <c r="J248" s="2">
        <v>0</v>
      </c>
      <c r="K248" s="2" t="s">
        <v>466</v>
      </c>
      <c r="L248" s="2"/>
      <c r="M248" s="2"/>
      <c r="O248" s="1" t="s">
        <v>10</v>
      </c>
      <c r="P248" s="1" t="s">
        <v>4</v>
      </c>
      <c r="Q248" s="1" t="s">
        <v>5</v>
      </c>
      <c r="R248" s="25"/>
    </row>
    <row r="249" spans="1:18" ht="120" x14ac:dyDescent="0.25">
      <c r="A249">
        <v>305</v>
      </c>
      <c r="B249">
        <v>206</v>
      </c>
      <c r="C249" s="1"/>
      <c r="D249" s="1" t="s">
        <v>133</v>
      </c>
      <c r="E249" s="1" t="s">
        <v>2</v>
      </c>
      <c r="F249" s="1" t="s">
        <v>334</v>
      </c>
      <c r="G249" s="2">
        <v>2</v>
      </c>
      <c r="H249" s="2">
        <v>1</v>
      </c>
      <c r="I249" s="2">
        <v>2</v>
      </c>
      <c r="J249" s="2">
        <v>1</v>
      </c>
      <c r="K249" s="2" t="s">
        <v>466</v>
      </c>
      <c r="L249" s="2"/>
      <c r="M249" s="2"/>
      <c r="O249" s="1" t="s">
        <v>10</v>
      </c>
      <c r="P249" s="1" t="s">
        <v>4</v>
      </c>
      <c r="Q249" s="1" t="s">
        <v>5</v>
      </c>
      <c r="R249" s="25" t="s">
        <v>269</v>
      </c>
    </row>
    <row r="250" spans="1:18" x14ac:dyDescent="0.25">
      <c r="A250">
        <v>160</v>
      </c>
      <c r="B250">
        <v>207</v>
      </c>
      <c r="C250" s="1"/>
      <c r="D250" s="1" t="s">
        <v>133</v>
      </c>
      <c r="E250" s="1" t="s">
        <v>2</v>
      </c>
      <c r="F250" s="1" t="s">
        <v>334</v>
      </c>
      <c r="G250" s="2">
        <v>1</v>
      </c>
      <c r="H250" s="2">
        <v>1</v>
      </c>
      <c r="I250" s="2">
        <v>1</v>
      </c>
      <c r="J250" s="2">
        <v>1</v>
      </c>
      <c r="K250" s="2" t="s">
        <v>466</v>
      </c>
      <c r="L250" s="2"/>
      <c r="M250" s="2"/>
      <c r="O250" s="1"/>
      <c r="P250" s="1" t="s">
        <v>4</v>
      </c>
      <c r="Q250" s="1" t="s">
        <v>5</v>
      </c>
      <c r="R250" s="25"/>
    </row>
    <row r="251" spans="1:18" ht="45" x14ac:dyDescent="0.25">
      <c r="A251">
        <v>340</v>
      </c>
      <c r="B251">
        <v>208</v>
      </c>
      <c r="C251" s="1"/>
      <c r="D251" s="1" t="s">
        <v>133</v>
      </c>
      <c r="E251" s="1" t="s">
        <v>2</v>
      </c>
      <c r="F251" s="1" t="s">
        <v>334</v>
      </c>
      <c r="G251" s="2">
        <v>2</v>
      </c>
      <c r="H251" s="2">
        <v>0</v>
      </c>
      <c r="I251" s="2">
        <v>0</v>
      </c>
      <c r="J251" s="2">
        <v>1</v>
      </c>
      <c r="K251" s="2" t="s">
        <v>466</v>
      </c>
      <c r="L251" s="2"/>
      <c r="M251" s="2"/>
      <c r="O251" s="1" t="s">
        <v>10</v>
      </c>
      <c r="P251" s="1" t="s">
        <v>4</v>
      </c>
      <c r="Q251" s="1" t="s">
        <v>5</v>
      </c>
      <c r="R251" s="25" t="s">
        <v>304</v>
      </c>
    </row>
    <row r="252" spans="1:18" ht="45" x14ac:dyDescent="0.25">
      <c r="A252">
        <v>385</v>
      </c>
      <c r="B252">
        <v>209</v>
      </c>
      <c r="C252" s="1"/>
      <c r="D252" s="1" t="s">
        <v>133</v>
      </c>
      <c r="E252" s="1" t="s">
        <v>2</v>
      </c>
      <c r="F252" s="1" t="s">
        <v>334</v>
      </c>
      <c r="G252" s="2">
        <v>2</v>
      </c>
      <c r="H252" s="2">
        <v>2</v>
      </c>
      <c r="I252" s="2">
        <v>3</v>
      </c>
      <c r="J252" s="2">
        <v>0</v>
      </c>
      <c r="K252" s="2" t="s">
        <v>466</v>
      </c>
      <c r="L252" s="2"/>
      <c r="M252" s="2"/>
      <c r="O252" s="1" t="s">
        <v>10</v>
      </c>
      <c r="P252" s="1" t="s">
        <v>7</v>
      </c>
      <c r="Q252" s="1" t="s">
        <v>5</v>
      </c>
      <c r="R252" s="25" t="s">
        <v>340</v>
      </c>
    </row>
    <row r="253" spans="1:18" x14ac:dyDescent="0.25">
      <c r="A253" s="5"/>
      <c r="B253">
        <v>210</v>
      </c>
      <c r="C253" s="5">
        <v>52</v>
      </c>
      <c r="D253" s="5" t="s">
        <v>133</v>
      </c>
      <c r="E253" s="5" t="s">
        <v>2</v>
      </c>
      <c r="F253" s="5" t="s">
        <v>334</v>
      </c>
      <c r="G253" s="9">
        <f>AVERAGE(G248:G252)</f>
        <v>1.6</v>
      </c>
      <c r="H253" s="9">
        <f>AVERAGE(H248:H252)</f>
        <v>1</v>
      </c>
      <c r="I253" s="9">
        <f>AVERAGE(I248:I252)</f>
        <v>1.4</v>
      </c>
      <c r="J253" s="9">
        <f>AVERAGE(J248:J252)</f>
        <v>0.6</v>
      </c>
      <c r="K253" s="9" t="s">
        <v>466</v>
      </c>
      <c r="L253" s="9"/>
      <c r="M253" s="9" t="s">
        <v>367</v>
      </c>
      <c r="N253" s="15">
        <v>75000</v>
      </c>
      <c r="O253" s="5" t="s">
        <v>357</v>
      </c>
      <c r="P253" s="5"/>
      <c r="Q253" s="5"/>
      <c r="R253" s="26"/>
    </row>
    <row r="254" spans="1:18" ht="30" x14ac:dyDescent="0.25">
      <c r="A254" s="7">
        <v>345</v>
      </c>
      <c r="B254">
        <v>219</v>
      </c>
      <c r="C254" s="5">
        <v>54</v>
      </c>
      <c r="D254" s="5" t="s">
        <v>133</v>
      </c>
      <c r="E254" s="5" t="s">
        <v>21</v>
      </c>
      <c r="F254" s="5" t="s">
        <v>307</v>
      </c>
      <c r="G254" s="9">
        <v>1</v>
      </c>
      <c r="H254" s="9">
        <v>1</v>
      </c>
      <c r="I254" s="9">
        <v>1</v>
      </c>
      <c r="J254" s="9">
        <v>1</v>
      </c>
      <c r="K254" s="9" t="s">
        <v>466</v>
      </c>
      <c r="L254" s="9"/>
      <c r="M254" s="9" t="s">
        <v>420</v>
      </c>
      <c r="N254" s="15">
        <v>1100</v>
      </c>
      <c r="O254" s="5" t="s">
        <v>14</v>
      </c>
      <c r="P254" s="5" t="s">
        <v>4</v>
      </c>
      <c r="Q254" s="5" t="s">
        <v>5</v>
      </c>
      <c r="R254" s="26" t="s">
        <v>308</v>
      </c>
    </row>
    <row r="255" spans="1:18" x14ac:dyDescent="0.25">
      <c r="A255" s="7">
        <v>344</v>
      </c>
      <c r="B255">
        <v>220</v>
      </c>
      <c r="C255" s="5">
        <v>55</v>
      </c>
      <c r="D255" s="5" t="s">
        <v>133</v>
      </c>
      <c r="E255" s="10" t="s">
        <v>21</v>
      </c>
      <c r="F255" s="5" t="s">
        <v>418</v>
      </c>
      <c r="G255" s="9">
        <v>2</v>
      </c>
      <c r="H255" s="9">
        <v>1</v>
      </c>
      <c r="I255" s="9">
        <v>1</v>
      </c>
      <c r="J255" s="9">
        <v>1</v>
      </c>
      <c r="K255" s="9" t="s">
        <v>466</v>
      </c>
      <c r="L255" s="9"/>
      <c r="M255" s="9" t="s">
        <v>419</v>
      </c>
      <c r="N255" s="15" t="s">
        <v>518</v>
      </c>
      <c r="O255" s="5" t="s">
        <v>14</v>
      </c>
      <c r="P255" s="5" t="s">
        <v>4</v>
      </c>
      <c r="Q255" s="5" t="s">
        <v>5</v>
      </c>
      <c r="R255" s="26"/>
    </row>
    <row r="256" spans="1:18" x14ac:dyDescent="0.25">
      <c r="A256" s="7">
        <v>346</v>
      </c>
      <c r="B256">
        <v>221</v>
      </c>
      <c r="C256" s="5">
        <v>56</v>
      </c>
      <c r="D256" s="5" t="s">
        <v>133</v>
      </c>
      <c r="E256" s="5" t="s">
        <v>21</v>
      </c>
      <c r="F256" s="5" t="s">
        <v>309</v>
      </c>
      <c r="G256" s="9">
        <v>1</v>
      </c>
      <c r="H256" s="9">
        <v>0</v>
      </c>
      <c r="I256" s="9">
        <v>0</v>
      </c>
      <c r="J256" s="9">
        <v>3</v>
      </c>
      <c r="K256" s="9" t="s">
        <v>466</v>
      </c>
      <c r="L256" s="9"/>
      <c r="M256" s="9" t="s">
        <v>384</v>
      </c>
      <c r="N256" s="15">
        <v>1000</v>
      </c>
      <c r="O256" s="5" t="s">
        <v>14</v>
      </c>
      <c r="P256" s="5" t="s">
        <v>7</v>
      </c>
      <c r="Q256" s="5" t="s">
        <v>5</v>
      </c>
      <c r="R256" s="26" t="s">
        <v>310</v>
      </c>
    </row>
    <row r="257" spans="1:18" x14ac:dyDescent="0.25">
      <c r="A257">
        <v>186</v>
      </c>
      <c r="B257">
        <v>228</v>
      </c>
      <c r="C257" s="1"/>
      <c r="D257" s="1" t="s">
        <v>41</v>
      </c>
      <c r="E257" s="1" t="s">
        <v>25</v>
      </c>
      <c r="F257" s="1" t="s">
        <v>153</v>
      </c>
      <c r="G257" s="2">
        <v>1</v>
      </c>
      <c r="H257" s="2">
        <v>1</v>
      </c>
      <c r="I257" s="2">
        <v>1</v>
      </c>
      <c r="J257" s="2">
        <v>3</v>
      </c>
      <c r="K257" s="2" t="s">
        <v>466</v>
      </c>
      <c r="L257" s="2"/>
      <c r="M257" s="2"/>
      <c r="O257" s="1" t="s">
        <v>27</v>
      </c>
      <c r="P257" s="1" t="s">
        <v>4</v>
      </c>
      <c r="Q257" s="1" t="s">
        <v>5</v>
      </c>
      <c r="R257" s="25"/>
    </row>
    <row r="258" spans="1:18" ht="45" x14ac:dyDescent="0.25">
      <c r="A258">
        <v>220</v>
      </c>
      <c r="B258">
        <v>229</v>
      </c>
      <c r="C258" s="1"/>
      <c r="D258" s="1" t="s">
        <v>41</v>
      </c>
      <c r="E258" s="1" t="s">
        <v>25</v>
      </c>
      <c r="F258" s="1" t="s">
        <v>153</v>
      </c>
      <c r="G258" s="2">
        <v>2</v>
      </c>
      <c r="H258" s="2">
        <v>2</v>
      </c>
      <c r="I258" s="2">
        <v>2</v>
      </c>
      <c r="J258" s="2">
        <v>3</v>
      </c>
      <c r="K258" s="2" t="s">
        <v>466</v>
      </c>
      <c r="L258" s="2"/>
      <c r="M258" s="2"/>
      <c r="O258" s="1" t="s">
        <v>27</v>
      </c>
      <c r="P258" s="1" t="s">
        <v>4</v>
      </c>
      <c r="Q258" s="1" t="s">
        <v>5</v>
      </c>
      <c r="R258" s="25" t="s">
        <v>180</v>
      </c>
    </row>
    <row r="259" spans="1:18" x14ac:dyDescent="0.25">
      <c r="A259">
        <v>260</v>
      </c>
      <c r="B259">
        <v>230</v>
      </c>
      <c r="C259" s="1"/>
      <c r="D259" s="1" t="s">
        <v>41</v>
      </c>
      <c r="E259" s="1" t="s">
        <v>25</v>
      </c>
      <c r="F259" s="1" t="s">
        <v>153</v>
      </c>
      <c r="G259" s="2">
        <v>1</v>
      </c>
      <c r="H259" s="2">
        <v>1</v>
      </c>
      <c r="I259" s="2">
        <v>2</v>
      </c>
      <c r="J259" s="2">
        <v>3</v>
      </c>
      <c r="K259" s="2" t="s">
        <v>466</v>
      </c>
      <c r="L259" s="2"/>
      <c r="M259" s="2"/>
      <c r="O259" s="1" t="s">
        <v>27</v>
      </c>
      <c r="P259" s="1" t="s">
        <v>4</v>
      </c>
      <c r="Q259" s="1" t="s">
        <v>5</v>
      </c>
      <c r="R259" s="25" t="s">
        <v>224</v>
      </c>
    </row>
    <row r="260" spans="1:18" x14ac:dyDescent="0.25">
      <c r="A260" s="5"/>
      <c r="B260">
        <v>231</v>
      </c>
      <c r="C260" s="5">
        <v>59</v>
      </c>
      <c r="D260" s="5" t="s">
        <v>41</v>
      </c>
      <c r="E260" s="5" t="s">
        <v>25</v>
      </c>
      <c r="F260" s="5" t="s">
        <v>153</v>
      </c>
      <c r="G260" s="9">
        <f>AVERAGE(G257:G259)</f>
        <v>1.3333333333333333</v>
      </c>
      <c r="H260" s="9">
        <f>AVERAGE(H257:H259)</f>
        <v>1.3333333333333333</v>
      </c>
      <c r="I260" s="9">
        <f>AVERAGE(I257:I259)</f>
        <v>1.6666666666666667</v>
      </c>
      <c r="J260" s="9">
        <f>AVERAGE(J257:J259)</f>
        <v>3</v>
      </c>
      <c r="K260" s="9" t="s">
        <v>466</v>
      </c>
      <c r="L260" s="9"/>
      <c r="M260" s="9" t="s">
        <v>537</v>
      </c>
      <c r="N260" s="15">
        <v>10500</v>
      </c>
      <c r="O260" s="5" t="s">
        <v>357</v>
      </c>
      <c r="P260" s="5"/>
      <c r="Q260" s="5"/>
      <c r="R260" s="26"/>
    </row>
    <row r="261" spans="1:18" x14ac:dyDescent="0.25">
      <c r="A261">
        <v>259</v>
      </c>
      <c r="B261">
        <v>238</v>
      </c>
      <c r="C261" s="1"/>
      <c r="D261" s="1" t="s">
        <v>41</v>
      </c>
      <c r="E261" s="1" t="s">
        <v>25</v>
      </c>
      <c r="F261" s="1" t="s">
        <v>222</v>
      </c>
      <c r="G261" s="2">
        <v>1</v>
      </c>
      <c r="H261" s="2">
        <v>0</v>
      </c>
      <c r="I261" s="2">
        <v>0</v>
      </c>
      <c r="J261" s="2">
        <v>1</v>
      </c>
      <c r="K261" s="2" t="s">
        <v>466</v>
      </c>
      <c r="L261" s="2"/>
      <c r="M261" s="2"/>
      <c r="O261" s="1" t="s">
        <v>10</v>
      </c>
      <c r="P261" s="1" t="s">
        <v>4</v>
      </c>
      <c r="Q261" s="1" t="s">
        <v>5</v>
      </c>
      <c r="R261" s="25" t="s">
        <v>223</v>
      </c>
    </row>
    <row r="262" spans="1:18" ht="60" x14ac:dyDescent="0.25">
      <c r="A262">
        <v>217</v>
      </c>
      <c r="B262">
        <v>239</v>
      </c>
      <c r="C262" s="1"/>
      <c r="D262" s="1" t="s">
        <v>41</v>
      </c>
      <c r="E262" s="4" t="s">
        <v>25</v>
      </c>
      <c r="F262" s="1" t="s">
        <v>222</v>
      </c>
      <c r="G262" s="2">
        <v>2</v>
      </c>
      <c r="H262" s="2">
        <v>0</v>
      </c>
      <c r="I262" s="2"/>
      <c r="J262" s="2">
        <v>0</v>
      </c>
      <c r="K262" s="2" t="s">
        <v>466</v>
      </c>
      <c r="L262" s="2"/>
      <c r="M262" s="2"/>
      <c r="O262" s="1" t="s">
        <v>17</v>
      </c>
      <c r="P262" s="1" t="s">
        <v>4</v>
      </c>
      <c r="Q262" s="1" t="s">
        <v>5</v>
      </c>
      <c r="R262" s="25" t="s">
        <v>177</v>
      </c>
    </row>
    <row r="263" spans="1:18" x14ac:dyDescent="0.25">
      <c r="A263" s="5"/>
      <c r="B263">
        <v>240</v>
      </c>
      <c r="C263" s="5">
        <v>61</v>
      </c>
      <c r="D263" s="5" t="s">
        <v>41</v>
      </c>
      <c r="E263" s="5" t="s">
        <v>25</v>
      </c>
      <c r="F263" s="5" t="s">
        <v>222</v>
      </c>
      <c r="G263" s="9">
        <f>AVERAGE(G261:G262)</f>
        <v>1.5</v>
      </c>
      <c r="H263" s="9">
        <f>AVERAGE(H261:H262)</f>
        <v>0</v>
      </c>
      <c r="I263" s="9">
        <f>AVERAGE(I261:I262)</f>
        <v>0</v>
      </c>
      <c r="J263" s="9">
        <f>AVERAGE(J261:J262)</f>
        <v>0.5</v>
      </c>
      <c r="K263" s="9" t="s">
        <v>466</v>
      </c>
      <c r="L263" s="9"/>
      <c r="M263" s="9" t="s">
        <v>421</v>
      </c>
      <c r="N263" s="15" t="s">
        <v>467</v>
      </c>
      <c r="O263" s="5" t="s">
        <v>357</v>
      </c>
      <c r="P263" s="5"/>
      <c r="Q263" s="5"/>
      <c r="R263" s="26"/>
    </row>
    <row r="264" spans="1:18" x14ac:dyDescent="0.25">
      <c r="A264">
        <v>183</v>
      </c>
      <c r="B264">
        <v>245</v>
      </c>
      <c r="C264" s="1"/>
      <c r="D264" s="1" t="s">
        <v>41</v>
      </c>
      <c r="E264" s="1" t="s">
        <v>2</v>
      </c>
      <c r="F264" s="1" t="s">
        <v>150</v>
      </c>
      <c r="G264" s="2">
        <v>1</v>
      </c>
      <c r="H264" s="2">
        <v>1</v>
      </c>
      <c r="I264" s="2">
        <v>1</v>
      </c>
      <c r="J264" s="2">
        <v>0</v>
      </c>
      <c r="K264" s="2" t="s">
        <v>466</v>
      </c>
      <c r="L264" s="2"/>
      <c r="M264" s="2"/>
      <c r="O264" s="1" t="s">
        <v>10</v>
      </c>
      <c r="P264" s="1" t="s">
        <v>4</v>
      </c>
      <c r="Q264" s="1" t="s">
        <v>5</v>
      </c>
      <c r="R264" s="25"/>
    </row>
    <row r="265" spans="1:18" x14ac:dyDescent="0.25">
      <c r="A265">
        <v>61</v>
      </c>
      <c r="B265">
        <v>246</v>
      </c>
      <c r="C265" s="1"/>
      <c r="D265" s="1" t="s">
        <v>41</v>
      </c>
      <c r="E265" s="1" t="s">
        <v>2</v>
      </c>
      <c r="F265" s="1" t="s">
        <v>150</v>
      </c>
      <c r="G265" s="2">
        <v>1</v>
      </c>
      <c r="H265" s="2">
        <v>1</v>
      </c>
      <c r="I265" s="2">
        <v>1</v>
      </c>
      <c r="J265" s="2">
        <v>0</v>
      </c>
      <c r="K265" s="2" t="s">
        <v>466</v>
      </c>
      <c r="L265" s="2"/>
      <c r="M265" s="2"/>
      <c r="O265" s="1"/>
      <c r="P265" s="1" t="s">
        <v>4</v>
      </c>
      <c r="Q265" s="1" t="s">
        <v>5</v>
      </c>
      <c r="R265" s="25" t="s">
        <v>57</v>
      </c>
    </row>
    <row r="266" spans="1:18" ht="105" x14ac:dyDescent="0.25">
      <c r="A266">
        <v>218</v>
      </c>
      <c r="B266">
        <v>247</v>
      </c>
      <c r="C266" s="1"/>
      <c r="D266" s="1" t="s">
        <v>41</v>
      </c>
      <c r="E266" s="1" t="s">
        <v>2</v>
      </c>
      <c r="F266" s="1" t="s">
        <v>150</v>
      </c>
      <c r="G266" s="2">
        <v>3</v>
      </c>
      <c r="H266" s="2">
        <v>0</v>
      </c>
      <c r="I266" s="2">
        <v>0</v>
      </c>
      <c r="J266" s="2">
        <v>3</v>
      </c>
      <c r="K266" s="2" t="s">
        <v>466</v>
      </c>
      <c r="L266" s="2"/>
      <c r="M266" s="2"/>
      <c r="O266" s="1" t="s">
        <v>10</v>
      </c>
      <c r="P266" s="1" t="s">
        <v>4</v>
      </c>
      <c r="Q266" s="1" t="s">
        <v>5</v>
      </c>
      <c r="R266" s="25" t="s">
        <v>178</v>
      </c>
    </row>
    <row r="267" spans="1:18" ht="60" x14ac:dyDescent="0.25">
      <c r="A267">
        <v>258</v>
      </c>
      <c r="B267">
        <v>248</v>
      </c>
      <c r="C267" s="1"/>
      <c r="D267" s="1" t="s">
        <v>41</v>
      </c>
      <c r="E267" s="1" t="s">
        <v>2</v>
      </c>
      <c r="F267" s="1" t="s">
        <v>150</v>
      </c>
      <c r="G267" s="2">
        <v>2</v>
      </c>
      <c r="H267" s="2">
        <v>0</v>
      </c>
      <c r="I267" s="2">
        <v>1</v>
      </c>
      <c r="J267" s="2">
        <v>1</v>
      </c>
      <c r="K267" s="2" t="s">
        <v>466</v>
      </c>
      <c r="L267" s="2"/>
      <c r="M267" s="2"/>
      <c r="O267" s="1" t="s">
        <v>10</v>
      </c>
      <c r="P267" s="1" t="s">
        <v>4</v>
      </c>
      <c r="Q267" s="1" t="s">
        <v>5</v>
      </c>
      <c r="R267" s="25" t="s">
        <v>221</v>
      </c>
    </row>
    <row r="268" spans="1:18" x14ac:dyDescent="0.25">
      <c r="A268">
        <v>45</v>
      </c>
      <c r="B268">
        <v>249</v>
      </c>
      <c r="C268" s="1"/>
      <c r="D268" s="1" t="s">
        <v>41</v>
      </c>
      <c r="E268" s="1" t="s">
        <v>2</v>
      </c>
      <c r="F268" s="1" t="s">
        <v>150</v>
      </c>
      <c r="G268" s="2">
        <v>1</v>
      </c>
      <c r="H268" s="2">
        <v>1</v>
      </c>
      <c r="I268" s="2">
        <v>1</v>
      </c>
      <c r="J268" s="2">
        <v>1</v>
      </c>
      <c r="K268" s="2" t="s">
        <v>466</v>
      </c>
      <c r="L268" s="2"/>
      <c r="M268" s="2"/>
      <c r="O268" s="1" t="s">
        <v>10</v>
      </c>
      <c r="P268" s="1" t="s">
        <v>4</v>
      </c>
      <c r="Q268" s="1" t="s">
        <v>5</v>
      </c>
      <c r="R268" s="25"/>
    </row>
    <row r="269" spans="1:18" x14ac:dyDescent="0.25">
      <c r="A269">
        <v>215</v>
      </c>
      <c r="B269">
        <v>251</v>
      </c>
      <c r="C269" s="1"/>
      <c r="D269" s="1" t="s">
        <v>41</v>
      </c>
      <c r="E269" s="1" t="s">
        <v>2</v>
      </c>
      <c r="F269" s="1" t="s">
        <v>225</v>
      </c>
      <c r="G269" s="2">
        <v>1</v>
      </c>
      <c r="H269" s="2">
        <v>0</v>
      </c>
      <c r="I269" s="2">
        <v>0</v>
      </c>
      <c r="J269" s="2">
        <v>0</v>
      </c>
      <c r="K269" s="2" t="s">
        <v>466</v>
      </c>
      <c r="L269" s="2"/>
      <c r="M269" s="2"/>
      <c r="O269" s="1" t="s">
        <v>77</v>
      </c>
      <c r="P269" s="1" t="s">
        <v>4</v>
      </c>
      <c r="Q269" s="1" t="s">
        <v>5</v>
      </c>
      <c r="R269" s="25" t="s">
        <v>175</v>
      </c>
    </row>
    <row r="270" spans="1:18" ht="30" x14ac:dyDescent="0.25">
      <c r="A270">
        <v>261</v>
      </c>
      <c r="B270">
        <v>252</v>
      </c>
      <c r="C270" s="1"/>
      <c r="D270" s="1" t="s">
        <v>41</v>
      </c>
      <c r="E270" s="1" t="s">
        <v>2</v>
      </c>
      <c r="F270" s="1" t="s">
        <v>225</v>
      </c>
      <c r="G270" s="2">
        <v>1</v>
      </c>
      <c r="H270" s="2">
        <v>1</v>
      </c>
      <c r="I270" s="2">
        <v>1</v>
      </c>
      <c r="J270" s="2">
        <v>0</v>
      </c>
      <c r="K270" s="2" t="s">
        <v>466</v>
      </c>
      <c r="L270" s="2"/>
      <c r="M270" s="2"/>
      <c r="O270" s="1" t="s">
        <v>77</v>
      </c>
      <c r="P270" s="1" t="s">
        <v>4</v>
      </c>
      <c r="Q270" s="1" t="s">
        <v>5</v>
      </c>
      <c r="R270" s="25" t="s">
        <v>226</v>
      </c>
    </row>
    <row r="271" spans="1:18" x14ac:dyDescent="0.25">
      <c r="A271" s="5"/>
      <c r="B271">
        <v>253</v>
      </c>
      <c r="C271" s="5">
        <v>64</v>
      </c>
      <c r="D271" s="5" t="s">
        <v>41</v>
      </c>
      <c r="E271" s="5" t="s">
        <v>2</v>
      </c>
      <c r="F271" s="5" t="s">
        <v>225</v>
      </c>
      <c r="G271" s="9">
        <f>AVERAGE(G269:G270)</f>
        <v>1</v>
      </c>
      <c r="H271" s="9">
        <f>AVERAGE(H269:H270)</f>
        <v>0.5</v>
      </c>
      <c r="I271" s="9">
        <f>AVERAGE(I269:I270)</f>
        <v>0.5</v>
      </c>
      <c r="J271" s="9">
        <f>AVERAGE(J269:J270)</f>
        <v>0</v>
      </c>
      <c r="K271" s="9" t="s">
        <v>466</v>
      </c>
      <c r="L271" s="9"/>
      <c r="M271" s="9" t="s">
        <v>368</v>
      </c>
      <c r="N271" s="15" t="s">
        <v>519</v>
      </c>
      <c r="O271" s="5" t="s">
        <v>357</v>
      </c>
      <c r="P271" s="5"/>
      <c r="Q271" s="5"/>
      <c r="R271" s="26"/>
    </row>
    <row r="272" spans="1:18" ht="90" x14ac:dyDescent="0.25">
      <c r="A272">
        <v>210</v>
      </c>
      <c r="B272">
        <v>277</v>
      </c>
      <c r="C272" s="1"/>
      <c r="D272" s="1" t="s">
        <v>37</v>
      </c>
      <c r="E272" s="1" t="s">
        <v>21</v>
      </c>
      <c r="F272" s="1" t="s">
        <v>146</v>
      </c>
      <c r="G272" s="2">
        <v>3</v>
      </c>
      <c r="H272" s="2">
        <v>3</v>
      </c>
      <c r="I272" s="2">
        <v>3</v>
      </c>
      <c r="J272" s="2">
        <v>3</v>
      </c>
      <c r="K272" s="2" t="s">
        <v>466</v>
      </c>
      <c r="L272" s="2"/>
      <c r="M272" s="2"/>
      <c r="O272" s="1" t="s">
        <v>26</v>
      </c>
      <c r="P272" s="1" t="s">
        <v>7</v>
      </c>
      <c r="Q272" s="1" t="s">
        <v>5</v>
      </c>
      <c r="R272" s="25" t="s">
        <v>172</v>
      </c>
    </row>
    <row r="273" spans="1:18" ht="45" x14ac:dyDescent="0.25">
      <c r="A273" s="18">
        <v>255</v>
      </c>
      <c r="B273">
        <v>278</v>
      </c>
      <c r="C273" s="4"/>
      <c r="D273" s="4" t="s">
        <v>37</v>
      </c>
      <c r="E273" s="4" t="s">
        <v>21</v>
      </c>
      <c r="F273" s="4" t="s">
        <v>146</v>
      </c>
      <c r="G273" s="19">
        <v>2</v>
      </c>
      <c r="H273" s="19">
        <v>0</v>
      </c>
      <c r="I273" s="19">
        <v>0</v>
      </c>
      <c r="J273" s="19">
        <v>2</v>
      </c>
      <c r="K273" s="2" t="s">
        <v>466</v>
      </c>
      <c r="L273" s="19"/>
      <c r="M273" s="19"/>
      <c r="N273" s="20"/>
      <c r="O273" s="4" t="s">
        <v>26</v>
      </c>
      <c r="P273" s="4" t="s">
        <v>4</v>
      </c>
      <c r="Q273" s="4" t="s">
        <v>5</v>
      </c>
      <c r="R273" s="29" t="s">
        <v>218</v>
      </c>
    </row>
    <row r="274" spans="1:18" x14ac:dyDescent="0.25">
      <c r="A274">
        <v>179</v>
      </c>
      <c r="B274">
        <v>279</v>
      </c>
      <c r="C274" s="1"/>
      <c r="D274" s="1" t="s">
        <v>37</v>
      </c>
      <c r="E274" s="1" t="s">
        <v>21</v>
      </c>
      <c r="F274" s="1" t="s">
        <v>146</v>
      </c>
      <c r="G274" s="2">
        <v>0</v>
      </c>
      <c r="H274" s="2"/>
      <c r="I274" s="2">
        <v>0</v>
      </c>
      <c r="J274" s="2">
        <v>0</v>
      </c>
      <c r="K274" s="2" t="s">
        <v>466</v>
      </c>
      <c r="L274" s="2"/>
      <c r="M274" s="2"/>
      <c r="O274" s="1" t="s">
        <v>26</v>
      </c>
      <c r="P274" s="1" t="s">
        <v>4</v>
      </c>
      <c r="Q274" s="1" t="s">
        <v>5</v>
      </c>
      <c r="R274" s="25"/>
    </row>
    <row r="275" spans="1:18" x14ac:dyDescent="0.25">
      <c r="A275" s="5"/>
      <c r="B275">
        <v>280</v>
      </c>
      <c r="C275" s="5">
        <v>71</v>
      </c>
      <c r="D275" s="5" t="s">
        <v>37</v>
      </c>
      <c r="E275" s="5" t="s">
        <v>21</v>
      </c>
      <c r="F275" s="5" t="s">
        <v>146</v>
      </c>
      <c r="G275" s="9">
        <f>AVERAGE(G272:G274)</f>
        <v>1.6666666666666667</v>
      </c>
      <c r="H275" s="9">
        <f>AVERAGE(H272:H274)</f>
        <v>1.5</v>
      </c>
      <c r="I275" s="9">
        <f>AVERAGE(I272:I274)</f>
        <v>1</v>
      </c>
      <c r="J275" s="9">
        <f>AVERAGE(J272:J274)</f>
        <v>1.6666666666666667</v>
      </c>
      <c r="K275" s="9" t="s">
        <v>466</v>
      </c>
      <c r="L275" s="9"/>
      <c r="M275" s="9" t="s">
        <v>386</v>
      </c>
      <c r="N275" s="15">
        <v>5000</v>
      </c>
      <c r="O275" s="5" t="s">
        <v>357</v>
      </c>
      <c r="P275" s="5"/>
      <c r="Q275" s="5"/>
      <c r="R275" s="26"/>
    </row>
    <row r="276" spans="1:18" x14ac:dyDescent="0.25">
      <c r="A276">
        <v>254</v>
      </c>
      <c r="B276">
        <v>281</v>
      </c>
      <c r="C276" s="1"/>
      <c r="D276" s="1" t="s">
        <v>37</v>
      </c>
      <c r="E276" s="1" t="s">
        <v>22</v>
      </c>
      <c r="F276" s="6" t="s">
        <v>520</v>
      </c>
      <c r="G276" s="2">
        <v>3</v>
      </c>
      <c r="H276" s="2">
        <v>1</v>
      </c>
      <c r="I276" s="2">
        <v>2</v>
      </c>
      <c r="J276" s="2">
        <v>3</v>
      </c>
      <c r="K276" s="2" t="s">
        <v>466</v>
      </c>
      <c r="L276" s="2"/>
      <c r="M276" s="2"/>
      <c r="O276" s="1" t="s">
        <v>27</v>
      </c>
      <c r="P276" s="1" t="s">
        <v>7</v>
      </c>
      <c r="Q276" s="1" t="s">
        <v>5</v>
      </c>
      <c r="R276" s="25" t="s">
        <v>217</v>
      </c>
    </row>
    <row r="277" spans="1:18" ht="150" x14ac:dyDescent="0.25">
      <c r="A277">
        <v>200</v>
      </c>
      <c r="B277">
        <v>282</v>
      </c>
      <c r="C277" s="1"/>
      <c r="D277" s="1" t="s">
        <v>37</v>
      </c>
      <c r="E277" s="1" t="s">
        <v>22</v>
      </c>
      <c r="F277" s="6" t="s">
        <v>520</v>
      </c>
      <c r="G277" s="2">
        <v>3</v>
      </c>
      <c r="H277" s="2">
        <v>3</v>
      </c>
      <c r="I277" s="2">
        <v>3</v>
      </c>
      <c r="J277" s="2">
        <v>3</v>
      </c>
      <c r="K277" s="2" t="s">
        <v>466</v>
      </c>
      <c r="L277" s="2"/>
      <c r="M277" s="2"/>
      <c r="O277" s="1" t="s">
        <v>27</v>
      </c>
      <c r="P277" s="1" t="s">
        <v>7</v>
      </c>
      <c r="Q277" s="1" t="s">
        <v>5</v>
      </c>
      <c r="R277" s="25" t="s">
        <v>163</v>
      </c>
    </row>
    <row r="278" spans="1:18" ht="45" x14ac:dyDescent="0.25">
      <c r="A278">
        <v>180</v>
      </c>
      <c r="B278">
        <v>283</v>
      </c>
      <c r="C278" s="1"/>
      <c r="D278" s="1" t="s">
        <v>37</v>
      </c>
      <c r="E278" s="1" t="s">
        <v>22</v>
      </c>
      <c r="F278" s="6" t="s">
        <v>520</v>
      </c>
      <c r="G278" s="2">
        <v>1</v>
      </c>
      <c r="H278" s="2">
        <v>1</v>
      </c>
      <c r="I278" s="2">
        <v>1</v>
      </c>
      <c r="J278" s="2">
        <v>0</v>
      </c>
      <c r="K278" s="2" t="s">
        <v>466</v>
      </c>
      <c r="L278" s="2"/>
      <c r="M278" s="2"/>
      <c r="O278" s="1" t="s">
        <v>27</v>
      </c>
      <c r="P278" s="1" t="s">
        <v>4</v>
      </c>
      <c r="Q278" s="1" t="s">
        <v>5</v>
      </c>
      <c r="R278" s="25" t="s">
        <v>147</v>
      </c>
    </row>
    <row r="279" spans="1:18" x14ac:dyDescent="0.25">
      <c r="A279" s="10"/>
      <c r="B279">
        <v>284</v>
      </c>
      <c r="C279" s="10">
        <v>72</v>
      </c>
      <c r="D279" s="10" t="s">
        <v>37</v>
      </c>
      <c r="E279" s="10" t="s">
        <v>22</v>
      </c>
      <c r="F279" s="5" t="s">
        <v>520</v>
      </c>
      <c r="G279" s="11">
        <f>AVERAGE(G276:G278)</f>
        <v>2.3333333333333335</v>
      </c>
      <c r="H279" s="11">
        <f>AVERAGE(H276:H278)</f>
        <v>1.6666666666666667</v>
      </c>
      <c r="I279" s="11">
        <f>AVERAGE(I276:I278)</f>
        <v>2</v>
      </c>
      <c r="J279" s="11">
        <f>AVERAGE(J276:J278)</f>
        <v>2</v>
      </c>
      <c r="K279" s="11" t="s">
        <v>466</v>
      </c>
      <c r="L279" s="11"/>
      <c r="M279" s="11" t="s">
        <v>490</v>
      </c>
      <c r="N279" s="16">
        <v>18000</v>
      </c>
      <c r="O279" s="10" t="s">
        <v>357</v>
      </c>
      <c r="P279" s="10"/>
      <c r="Q279" s="10"/>
      <c r="R279" s="30"/>
    </row>
    <row r="280" spans="1:18" ht="45" x14ac:dyDescent="0.25">
      <c r="A280" s="7">
        <v>352</v>
      </c>
      <c r="B280">
        <v>296</v>
      </c>
      <c r="C280" s="5">
        <v>75</v>
      </c>
      <c r="D280" s="5" t="s">
        <v>387</v>
      </c>
      <c r="E280" s="5" t="s">
        <v>21</v>
      </c>
      <c r="F280" s="5" t="s">
        <v>319</v>
      </c>
      <c r="G280" s="9">
        <v>2</v>
      </c>
      <c r="H280" s="9">
        <v>3</v>
      </c>
      <c r="I280" s="9">
        <v>3</v>
      </c>
      <c r="J280" s="9">
        <v>3</v>
      </c>
      <c r="K280" s="9" t="s">
        <v>466</v>
      </c>
      <c r="L280" s="9"/>
      <c r="M280" s="9" t="s">
        <v>392</v>
      </c>
      <c r="N280" s="15">
        <v>100000</v>
      </c>
      <c r="O280" s="5" t="s">
        <v>3</v>
      </c>
      <c r="P280" s="5" t="s">
        <v>7</v>
      </c>
      <c r="Q280" s="5" t="s">
        <v>5</v>
      </c>
      <c r="R280" s="26" t="s">
        <v>320</v>
      </c>
    </row>
    <row r="281" spans="1:18" x14ac:dyDescent="0.25">
      <c r="A281">
        <v>366</v>
      </c>
      <c r="B281">
        <v>297</v>
      </c>
      <c r="C281" s="1"/>
      <c r="D281" s="1" t="s">
        <v>250</v>
      </c>
      <c r="E281" s="1" t="s">
        <v>21</v>
      </c>
      <c r="F281" s="1" t="s">
        <v>328</v>
      </c>
      <c r="G281" s="2">
        <v>1</v>
      </c>
      <c r="H281" s="2">
        <v>1</v>
      </c>
      <c r="I281" s="2">
        <v>1</v>
      </c>
      <c r="J281" s="2">
        <v>0</v>
      </c>
      <c r="K281" s="2" t="s">
        <v>466</v>
      </c>
      <c r="L281" s="2"/>
      <c r="M281" s="2"/>
      <c r="O281" s="1" t="s">
        <v>17</v>
      </c>
      <c r="P281" s="1"/>
      <c r="Q281" s="1" t="s">
        <v>5</v>
      </c>
      <c r="R281" s="25"/>
    </row>
    <row r="282" spans="1:18" ht="75" x14ac:dyDescent="0.25">
      <c r="A282">
        <v>381</v>
      </c>
      <c r="B282">
        <v>298</v>
      </c>
      <c r="C282" s="1"/>
      <c r="D282" s="1" t="s">
        <v>250</v>
      </c>
      <c r="E282" s="4" t="s">
        <v>21</v>
      </c>
      <c r="F282" s="1" t="s">
        <v>328</v>
      </c>
      <c r="G282" s="2">
        <v>2</v>
      </c>
      <c r="H282" s="2">
        <v>3</v>
      </c>
      <c r="I282" s="2">
        <v>3</v>
      </c>
      <c r="J282" s="2">
        <v>1</v>
      </c>
      <c r="K282" s="2" t="s">
        <v>466</v>
      </c>
      <c r="L282" s="2"/>
      <c r="M282" s="2"/>
      <c r="O282" s="1" t="s">
        <v>17</v>
      </c>
      <c r="P282" s="1" t="s">
        <v>4</v>
      </c>
      <c r="Q282" s="1" t="s">
        <v>5</v>
      </c>
      <c r="R282" s="25" t="s">
        <v>336</v>
      </c>
    </row>
    <row r="283" spans="1:18" x14ac:dyDescent="0.25">
      <c r="A283">
        <v>289</v>
      </c>
      <c r="B283">
        <v>299</v>
      </c>
      <c r="C283" s="1"/>
      <c r="D283" s="1" t="s">
        <v>250</v>
      </c>
      <c r="E283" s="1" t="s">
        <v>21</v>
      </c>
      <c r="F283" s="1" t="s">
        <v>328</v>
      </c>
      <c r="G283" s="2">
        <v>3</v>
      </c>
      <c r="H283" s="2">
        <v>3</v>
      </c>
      <c r="I283" s="2">
        <v>3</v>
      </c>
      <c r="J283" s="2">
        <v>2</v>
      </c>
      <c r="K283" s="2" t="s">
        <v>466</v>
      </c>
      <c r="L283" s="2"/>
      <c r="M283" s="2"/>
      <c r="O283" s="1" t="s">
        <v>17</v>
      </c>
      <c r="P283" s="1" t="s">
        <v>4</v>
      </c>
      <c r="Q283" s="1" t="s">
        <v>5</v>
      </c>
      <c r="R283" s="25" t="s">
        <v>251</v>
      </c>
    </row>
    <row r="284" spans="1:18" x14ac:dyDescent="0.25">
      <c r="A284" s="5"/>
      <c r="B284">
        <v>300</v>
      </c>
      <c r="C284" s="5" t="s">
        <v>527</v>
      </c>
      <c r="D284" s="5" t="s">
        <v>250</v>
      </c>
      <c r="E284" s="5" t="s">
        <v>21</v>
      </c>
      <c r="F284" s="5" t="s">
        <v>328</v>
      </c>
      <c r="G284" s="9">
        <f>AVERAGE(G281:G283)</f>
        <v>2</v>
      </c>
      <c r="H284" s="9">
        <f>AVERAGE(H281:H283)</f>
        <v>2.3333333333333335</v>
      </c>
      <c r="I284" s="9">
        <f>AVERAGE(I281:I283)</f>
        <v>2.3333333333333335</v>
      </c>
      <c r="J284" s="9">
        <f>AVERAGE(J281:J283)</f>
        <v>1</v>
      </c>
      <c r="K284" s="9" t="s">
        <v>466</v>
      </c>
      <c r="L284" s="9"/>
      <c r="M284" s="9" t="s">
        <v>389</v>
      </c>
      <c r="N284" s="15">
        <v>30000</v>
      </c>
      <c r="O284" s="5" t="s">
        <v>357</v>
      </c>
      <c r="P284" s="5"/>
      <c r="Q284" s="5"/>
      <c r="R284" s="26"/>
    </row>
    <row r="285" spans="1:18" s="33" customFormat="1" x14ac:dyDescent="0.25">
      <c r="A285" s="35">
        <v>371</v>
      </c>
      <c r="B285">
        <v>301</v>
      </c>
      <c r="C285" s="3">
        <v>77</v>
      </c>
      <c r="D285" s="3" t="s">
        <v>126</v>
      </c>
      <c r="E285" s="3" t="s">
        <v>2</v>
      </c>
      <c r="F285" s="1" t="s">
        <v>127</v>
      </c>
      <c r="G285" s="36">
        <v>1</v>
      </c>
      <c r="H285" s="36">
        <v>1</v>
      </c>
      <c r="I285" s="36">
        <v>1</v>
      </c>
      <c r="J285" s="36">
        <v>0</v>
      </c>
      <c r="K285" s="36" t="s">
        <v>466</v>
      </c>
      <c r="L285" s="36"/>
      <c r="M285" s="36"/>
      <c r="N285" s="37"/>
      <c r="O285" s="3" t="s">
        <v>14</v>
      </c>
      <c r="P285" s="3" t="s">
        <v>4</v>
      </c>
      <c r="Q285" s="3" t="s">
        <v>5</v>
      </c>
      <c r="R285" s="38"/>
    </row>
    <row r="286" spans="1:18" x14ac:dyDescent="0.25">
      <c r="A286">
        <v>148</v>
      </c>
      <c r="B286">
        <v>302</v>
      </c>
      <c r="C286" s="1">
        <v>77</v>
      </c>
      <c r="D286" s="1" t="s">
        <v>126</v>
      </c>
      <c r="E286" s="1" t="s">
        <v>2</v>
      </c>
      <c r="F286" s="1" t="s">
        <v>127</v>
      </c>
      <c r="G286" s="2">
        <v>1</v>
      </c>
      <c r="H286" s="2">
        <v>1</v>
      </c>
      <c r="I286" s="2">
        <v>1</v>
      </c>
      <c r="J286" s="2">
        <v>1</v>
      </c>
      <c r="K286" s="2" t="s">
        <v>466</v>
      </c>
      <c r="L286" s="2"/>
      <c r="M286" s="2"/>
      <c r="O286" s="1" t="s">
        <v>17</v>
      </c>
      <c r="P286" s="1" t="s">
        <v>4</v>
      </c>
      <c r="Q286" s="1" t="s">
        <v>5</v>
      </c>
      <c r="R286" s="25"/>
    </row>
    <row r="287" spans="1:18" ht="30" x14ac:dyDescent="0.25">
      <c r="A287">
        <v>334</v>
      </c>
      <c r="B287">
        <v>303</v>
      </c>
      <c r="C287" s="1">
        <v>77</v>
      </c>
      <c r="D287" s="1" t="s">
        <v>126</v>
      </c>
      <c r="E287" s="1" t="s">
        <v>2</v>
      </c>
      <c r="F287" s="1" t="s">
        <v>127</v>
      </c>
      <c r="G287" s="2">
        <v>1</v>
      </c>
      <c r="H287" s="2">
        <v>2</v>
      </c>
      <c r="I287" s="2">
        <v>1</v>
      </c>
      <c r="J287" s="2">
        <v>0</v>
      </c>
      <c r="K287" s="2" t="s">
        <v>466</v>
      </c>
      <c r="L287" s="2"/>
      <c r="M287" s="2"/>
      <c r="O287" s="1"/>
      <c r="P287" s="1" t="s">
        <v>4</v>
      </c>
      <c r="Q287" s="1" t="s">
        <v>5</v>
      </c>
      <c r="R287" s="25" t="s">
        <v>299</v>
      </c>
    </row>
    <row r="288" spans="1:18" x14ac:dyDescent="0.25">
      <c r="A288">
        <v>151</v>
      </c>
      <c r="B288">
        <v>304</v>
      </c>
      <c r="C288" s="1">
        <v>77</v>
      </c>
      <c r="D288" s="1" t="s">
        <v>126</v>
      </c>
      <c r="E288" s="1" t="s">
        <v>2</v>
      </c>
      <c r="F288" s="1" t="s">
        <v>127</v>
      </c>
      <c r="G288" s="2">
        <v>3</v>
      </c>
      <c r="H288" s="2">
        <v>3</v>
      </c>
      <c r="I288" s="2">
        <v>3</v>
      </c>
      <c r="J288" s="2">
        <v>1</v>
      </c>
      <c r="K288" s="2" t="s">
        <v>466</v>
      </c>
      <c r="L288" s="2"/>
      <c r="M288" s="2"/>
      <c r="O288" s="1"/>
      <c r="P288" s="1" t="s">
        <v>7</v>
      </c>
      <c r="Q288" s="1" t="s">
        <v>5</v>
      </c>
      <c r="R288" s="25" t="s">
        <v>128</v>
      </c>
    </row>
    <row r="289" spans="1:18" x14ac:dyDescent="0.25">
      <c r="A289" s="10"/>
      <c r="B289">
        <v>305</v>
      </c>
      <c r="C289" s="10">
        <v>77.099999999999994</v>
      </c>
      <c r="D289" s="10" t="s">
        <v>126</v>
      </c>
      <c r="E289" s="10" t="s">
        <v>2</v>
      </c>
      <c r="F289" s="5" t="s">
        <v>127</v>
      </c>
      <c r="G289" s="11">
        <f>AVERAGE(G285:G288)</f>
        <v>1.5</v>
      </c>
      <c r="H289" s="11">
        <f>AVERAGE(H285:H288)</f>
        <v>1.75</v>
      </c>
      <c r="I289" s="11">
        <f>AVERAGE(I285:I288)</f>
        <v>1.5</v>
      </c>
      <c r="J289" s="11">
        <f>AVERAGE(J285:J288)</f>
        <v>0.5</v>
      </c>
      <c r="K289" s="11" t="s">
        <v>466</v>
      </c>
      <c r="L289" s="11"/>
      <c r="M289" s="11" t="s">
        <v>540</v>
      </c>
      <c r="N289" s="16">
        <v>6500</v>
      </c>
      <c r="O289" s="10" t="s">
        <v>357</v>
      </c>
      <c r="P289" s="10"/>
      <c r="Q289" s="10"/>
      <c r="R289" s="30"/>
    </row>
    <row r="290" spans="1:18" x14ac:dyDescent="0.25">
      <c r="A290">
        <v>373</v>
      </c>
      <c r="B290">
        <v>306</v>
      </c>
      <c r="C290" s="1">
        <v>78</v>
      </c>
      <c r="D290" s="1" t="s">
        <v>126</v>
      </c>
      <c r="E290" s="1" t="s">
        <v>21</v>
      </c>
      <c r="F290" s="1" t="s">
        <v>140</v>
      </c>
      <c r="G290" s="2">
        <v>0</v>
      </c>
      <c r="H290" s="2">
        <v>0</v>
      </c>
      <c r="I290" s="2">
        <v>0</v>
      </c>
      <c r="J290" s="2">
        <v>0</v>
      </c>
      <c r="K290" s="2" t="s">
        <v>466</v>
      </c>
      <c r="L290" s="2"/>
      <c r="M290" s="2"/>
      <c r="O290" s="1" t="s">
        <v>27</v>
      </c>
      <c r="P290" s="1" t="s">
        <v>4</v>
      </c>
      <c r="Q290" s="1" t="s">
        <v>5</v>
      </c>
      <c r="R290" s="25"/>
    </row>
    <row r="291" spans="1:18" x14ac:dyDescent="0.25">
      <c r="A291">
        <v>372</v>
      </c>
      <c r="B291">
        <v>307</v>
      </c>
      <c r="C291" s="1">
        <v>78</v>
      </c>
      <c r="D291" s="1" t="s">
        <v>126</v>
      </c>
      <c r="E291" s="1" t="s">
        <v>21</v>
      </c>
      <c r="F291" s="1" t="s">
        <v>140</v>
      </c>
      <c r="G291" s="2">
        <v>0</v>
      </c>
      <c r="H291" s="2">
        <v>0</v>
      </c>
      <c r="I291" s="2">
        <v>0</v>
      </c>
      <c r="J291" s="2">
        <v>0</v>
      </c>
      <c r="K291" s="2" t="s">
        <v>466</v>
      </c>
      <c r="L291" s="2"/>
      <c r="M291" s="2"/>
      <c r="O291" s="1" t="s">
        <v>27</v>
      </c>
      <c r="P291" s="1" t="s">
        <v>4</v>
      </c>
      <c r="Q291" s="1" t="s">
        <v>5</v>
      </c>
      <c r="R291" s="25"/>
    </row>
    <row r="292" spans="1:18" x14ac:dyDescent="0.25">
      <c r="A292">
        <v>336</v>
      </c>
      <c r="B292">
        <v>308</v>
      </c>
      <c r="C292" s="1">
        <v>78</v>
      </c>
      <c r="D292" s="1" t="s">
        <v>126</v>
      </c>
      <c r="E292" s="1" t="s">
        <v>21</v>
      </c>
      <c r="F292" s="1" t="s">
        <v>140</v>
      </c>
      <c r="G292" s="2">
        <v>1</v>
      </c>
      <c r="H292" s="2">
        <v>1</v>
      </c>
      <c r="I292" s="2">
        <v>1</v>
      </c>
      <c r="J292" s="2">
        <v>2</v>
      </c>
      <c r="K292" s="2" t="s">
        <v>466</v>
      </c>
      <c r="L292" s="2"/>
      <c r="M292" s="2"/>
      <c r="O292" s="1" t="s">
        <v>27</v>
      </c>
      <c r="P292" s="1" t="s">
        <v>7</v>
      </c>
      <c r="Q292" s="1" t="s">
        <v>5</v>
      </c>
      <c r="R292" s="25"/>
    </row>
    <row r="293" spans="1:18" x14ac:dyDescent="0.25">
      <c r="A293">
        <v>374</v>
      </c>
      <c r="B293">
        <v>309</v>
      </c>
      <c r="C293" s="1">
        <v>78</v>
      </c>
      <c r="D293" s="1" t="s">
        <v>126</v>
      </c>
      <c r="E293" s="1" t="s">
        <v>21</v>
      </c>
      <c r="F293" s="1" t="s">
        <v>140</v>
      </c>
      <c r="G293" s="2">
        <v>0</v>
      </c>
      <c r="H293" s="2">
        <v>0</v>
      </c>
      <c r="I293" s="2">
        <v>0</v>
      </c>
      <c r="J293" s="2">
        <v>0</v>
      </c>
      <c r="K293" s="2" t="s">
        <v>466</v>
      </c>
      <c r="L293" s="2"/>
      <c r="M293" s="2"/>
      <c r="O293" s="1" t="s">
        <v>27</v>
      </c>
      <c r="P293" s="1" t="s">
        <v>4</v>
      </c>
      <c r="Q293" s="1" t="s">
        <v>5</v>
      </c>
      <c r="R293" s="25"/>
    </row>
    <row r="294" spans="1:18" ht="30" x14ac:dyDescent="0.25">
      <c r="A294">
        <v>164</v>
      </c>
      <c r="B294">
        <v>310</v>
      </c>
      <c r="C294" s="1">
        <v>78</v>
      </c>
      <c r="D294" s="1" t="s">
        <v>126</v>
      </c>
      <c r="E294" s="1" t="s">
        <v>21</v>
      </c>
      <c r="F294" s="1" t="s">
        <v>140</v>
      </c>
      <c r="G294" s="2">
        <v>2</v>
      </c>
      <c r="H294" s="2">
        <v>2</v>
      </c>
      <c r="I294" s="2">
        <v>2</v>
      </c>
      <c r="J294" s="2">
        <v>2</v>
      </c>
      <c r="K294" s="2" t="s">
        <v>466</v>
      </c>
      <c r="L294" s="2"/>
      <c r="M294" s="2"/>
      <c r="O294" s="1" t="s">
        <v>27</v>
      </c>
      <c r="P294" s="1" t="s">
        <v>7</v>
      </c>
      <c r="Q294" s="1" t="s">
        <v>5</v>
      </c>
      <c r="R294" s="25" t="s">
        <v>141</v>
      </c>
    </row>
    <row r="295" spans="1:18" x14ac:dyDescent="0.25">
      <c r="A295">
        <v>335</v>
      </c>
      <c r="B295">
        <v>311</v>
      </c>
      <c r="C295" s="1">
        <v>78</v>
      </c>
      <c r="D295" s="1" t="s">
        <v>126</v>
      </c>
      <c r="E295" s="1" t="s">
        <v>21</v>
      </c>
      <c r="F295" s="1" t="s">
        <v>140</v>
      </c>
      <c r="G295" s="2">
        <v>1</v>
      </c>
      <c r="H295" s="2">
        <v>1</v>
      </c>
      <c r="I295" s="2">
        <v>0</v>
      </c>
      <c r="J295" s="2">
        <v>1</v>
      </c>
      <c r="K295" s="2" t="s">
        <v>466</v>
      </c>
      <c r="L295" s="2"/>
      <c r="M295" s="2"/>
      <c r="O295" s="1" t="s">
        <v>27</v>
      </c>
      <c r="P295" s="1" t="s">
        <v>4</v>
      </c>
      <c r="Q295" s="1" t="s">
        <v>5</v>
      </c>
      <c r="R295" s="25"/>
    </row>
    <row r="296" spans="1:18" x14ac:dyDescent="0.25">
      <c r="A296">
        <v>150</v>
      </c>
      <c r="B296">
        <v>312</v>
      </c>
      <c r="C296" s="1">
        <v>78</v>
      </c>
      <c r="D296" s="1" t="s">
        <v>126</v>
      </c>
      <c r="E296" s="1" t="s">
        <v>21</v>
      </c>
      <c r="F296" s="1" t="s">
        <v>140</v>
      </c>
      <c r="G296" s="2">
        <v>1</v>
      </c>
      <c r="H296" s="2">
        <v>1</v>
      </c>
      <c r="I296" s="2">
        <v>1</v>
      </c>
      <c r="J296" s="2">
        <v>1</v>
      </c>
      <c r="K296" s="2" t="s">
        <v>466</v>
      </c>
      <c r="L296" s="2"/>
      <c r="M296" s="2"/>
      <c r="O296" s="1" t="s">
        <v>27</v>
      </c>
      <c r="P296" s="1" t="s">
        <v>4</v>
      </c>
      <c r="Q296" s="1" t="s">
        <v>5</v>
      </c>
      <c r="R296" s="25"/>
    </row>
    <row r="297" spans="1:18" x14ac:dyDescent="0.25">
      <c r="A297">
        <v>149</v>
      </c>
      <c r="B297">
        <v>313</v>
      </c>
      <c r="C297" s="1">
        <v>78</v>
      </c>
      <c r="D297" s="1" t="s">
        <v>126</v>
      </c>
      <c r="E297" s="1" t="s">
        <v>21</v>
      </c>
      <c r="F297" s="1" t="s">
        <v>140</v>
      </c>
      <c r="G297" s="2">
        <v>1</v>
      </c>
      <c r="H297" s="2">
        <v>1</v>
      </c>
      <c r="I297" s="2">
        <v>1</v>
      </c>
      <c r="J297" s="2">
        <v>1</v>
      </c>
      <c r="K297" s="2" t="s">
        <v>466</v>
      </c>
      <c r="L297" s="2"/>
      <c r="M297" s="2"/>
      <c r="O297" s="1"/>
      <c r="P297" s="1" t="s">
        <v>4</v>
      </c>
      <c r="Q297" s="1" t="s">
        <v>5</v>
      </c>
      <c r="R297" s="25"/>
    </row>
    <row r="298" spans="1:18" x14ac:dyDescent="0.25">
      <c r="A298" s="5"/>
      <c r="B298">
        <v>314</v>
      </c>
      <c r="C298" s="5">
        <v>78.099999999999994</v>
      </c>
      <c r="D298" s="5" t="s">
        <v>126</v>
      </c>
      <c r="E298" s="5" t="s">
        <v>21</v>
      </c>
      <c r="F298" s="5" t="s">
        <v>140</v>
      </c>
      <c r="G298" s="9">
        <f>AVERAGE(G290:G297)</f>
        <v>0.75</v>
      </c>
      <c r="H298" s="9">
        <f>AVERAGE(H290:H297)</f>
        <v>0.75</v>
      </c>
      <c r="I298" s="9">
        <f>AVERAGE(I290:I297)</f>
        <v>0.625</v>
      </c>
      <c r="J298" s="9">
        <f>AVERAGE(J290:J297)</f>
        <v>0.875</v>
      </c>
      <c r="K298" s="9" t="s">
        <v>466</v>
      </c>
      <c r="L298" s="9"/>
      <c r="M298" s="9" t="s">
        <v>390</v>
      </c>
      <c r="N298" s="15">
        <v>17000</v>
      </c>
      <c r="O298" s="5" t="s">
        <v>357</v>
      </c>
      <c r="P298" s="5"/>
      <c r="Q298" s="5"/>
      <c r="R298" s="26"/>
    </row>
    <row r="299" spans="1:18" x14ac:dyDescent="0.25">
      <c r="A299">
        <v>208</v>
      </c>
      <c r="B299">
        <v>356</v>
      </c>
      <c r="C299" s="1">
        <v>90</v>
      </c>
      <c r="D299" s="1" t="s">
        <v>81</v>
      </c>
      <c r="E299" s="1" t="s">
        <v>21</v>
      </c>
      <c r="F299" s="1" t="s">
        <v>169</v>
      </c>
      <c r="G299" s="2">
        <v>1</v>
      </c>
      <c r="H299" s="2">
        <v>1</v>
      </c>
      <c r="I299" s="2">
        <v>0</v>
      </c>
      <c r="J299" s="2">
        <v>0</v>
      </c>
      <c r="K299" s="2" t="s">
        <v>466</v>
      </c>
      <c r="L299" s="2"/>
      <c r="M299" s="2"/>
      <c r="O299" s="1" t="s">
        <v>26</v>
      </c>
      <c r="P299" s="1" t="s">
        <v>4</v>
      </c>
      <c r="Q299" s="1" t="s">
        <v>5</v>
      </c>
      <c r="R299" s="25" t="s">
        <v>170</v>
      </c>
    </row>
    <row r="300" spans="1:18" x14ac:dyDescent="0.25">
      <c r="A300">
        <v>91</v>
      </c>
      <c r="B300">
        <v>357</v>
      </c>
      <c r="C300" s="1">
        <v>90</v>
      </c>
      <c r="D300" s="1" t="s">
        <v>81</v>
      </c>
      <c r="E300" s="1" t="s">
        <v>21</v>
      </c>
      <c r="F300" s="1" t="s">
        <v>169</v>
      </c>
      <c r="G300" s="2">
        <v>2</v>
      </c>
      <c r="H300" s="2">
        <v>2</v>
      </c>
      <c r="I300" s="2">
        <v>1</v>
      </c>
      <c r="J300" s="2">
        <v>1</v>
      </c>
      <c r="K300" s="2" t="s">
        <v>466</v>
      </c>
      <c r="L300" s="2"/>
      <c r="M300" s="2"/>
      <c r="O300" s="1" t="s">
        <v>26</v>
      </c>
      <c r="P300" s="1" t="s">
        <v>4</v>
      </c>
      <c r="Q300" s="1" t="s">
        <v>5</v>
      </c>
      <c r="R300" s="25"/>
    </row>
    <row r="301" spans="1:18" ht="60" x14ac:dyDescent="0.25">
      <c r="A301">
        <v>98</v>
      </c>
      <c r="B301">
        <v>358</v>
      </c>
      <c r="C301" s="1">
        <v>90</v>
      </c>
      <c r="D301" s="1" t="s">
        <v>81</v>
      </c>
      <c r="E301" s="1" t="s">
        <v>21</v>
      </c>
      <c r="F301" s="1" t="s">
        <v>169</v>
      </c>
      <c r="G301" s="2">
        <v>3</v>
      </c>
      <c r="H301" s="2">
        <v>3</v>
      </c>
      <c r="I301" s="2">
        <v>1</v>
      </c>
      <c r="J301" s="2">
        <v>2</v>
      </c>
      <c r="K301" s="2" t="s">
        <v>466</v>
      </c>
      <c r="L301" s="2"/>
      <c r="M301" s="2"/>
      <c r="O301" s="1" t="s">
        <v>26</v>
      </c>
      <c r="P301" s="1" t="s">
        <v>4</v>
      </c>
      <c r="Q301" s="1" t="s">
        <v>5</v>
      </c>
      <c r="R301" s="25" t="s">
        <v>89</v>
      </c>
    </row>
    <row r="302" spans="1:18" ht="30" x14ac:dyDescent="0.25">
      <c r="A302">
        <v>295</v>
      </c>
      <c r="B302">
        <v>359</v>
      </c>
      <c r="C302" s="1">
        <v>90</v>
      </c>
      <c r="D302" s="1" t="s">
        <v>81</v>
      </c>
      <c r="E302" s="1" t="s">
        <v>21</v>
      </c>
      <c r="F302" s="1" t="s">
        <v>169</v>
      </c>
      <c r="G302" s="2">
        <v>2</v>
      </c>
      <c r="H302" s="2">
        <v>2</v>
      </c>
      <c r="I302" s="2">
        <v>1</v>
      </c>
      <c r="J302" s="2">
        <v>2</v>
      </c>
      <c r="K302" s="2" t="s">
        <v>466</v>
      </c>
      <c r="L302" s="2"/>
      <c r="M302" s="2"/>
      <c r="O302" s="1" t="s">
        <v>26</v>
      </c>
      <c r="P302" s="1" t="s">
        <v>4</v>
      </c>
      <c r="Q302" s="1" t="s">
        <v>5</v>
      </c>
      <c r="R302" s="25" t="s">
        <v>257</v>
      </c>
    </row>
    <row r="303" spans="1:18" x14ac:dyDescent="0.25">
      <c r="A303" s="5"/>
      <c r="B303">
        <v>360</v>
      </c>
      <c r="C303" s="5">
        <v>90.1</v>
      </c>
      <c r="D303" s="5" t="s">
        <v>81</v>
      </c>
      <c r="E303" s="5" t="s">
        <v>21</v>
      </c>
      <c r="F303" s="5" t="s">
        <v>169</v>
      </c>
      <c r="G303" s="9">
        <f>AVERAGE(G299:G302)</f>
        <v>2</v>
      </c>
      <c r="H303" s="9">
        <f>AVERAGE(H299:H302)</f>
        <v>2</v>
      </c>
      <c r="I303" s="9">
        <f>AVERAGE(I299:I302)</f>
        <v>0.75</v>
      </c>
      <c r="J303" s="9">
        <f>AVERAGE(J299:J302)</f>
        <v>1.25</v>
      </c>
      <c r="K303" s="9" t="s">
        <v>466</v>
      </c>
      <c r="L303" s="9"/>
      <c r="M303" s="9" t="s">
        <v>394</v>
      </c>
      <c r="N303" s="15">
        <v>8000</v>
      </c>
      <c r="O303" s="5" t="s">
        <v>357</v>
      </c>
      <c r="P303" s="5"/>
      <c r="Q303" s="5"/>
      <c r="R303" s="26"/>
    </row>
    <row r="304" spans="1:18" x14ac:dyDescent="0.25">
      <c r="A304" s="12">
        <v>88</v>
      </c>
      <c r="B304">
        <v>361</v>
      </c>
      <c r="C304" s="6">
        <v>91</v>
      </c>
      <c r="D304" s="6" t="s">
        <v>81</v>
      </c>
      <c r="E304" s="6" t="s">
        <v>21</v>
      </c>
      <c r="F304" s="6" t="s">
        <v>255</v>
      </c>
      <c r="G304" s="13">
        <v>1</v>
      </c>
      <c r="H304" s="13">
        <v>0</v>
      </c>
      <c r="I304" s="13">
        <v>0</v>
      </c>
      <c r="J304" s="13">
        <v>0</v>
      </c>
      <c r="K304" s="2" t="s">
        <v>466</v>
      </c>
      <c r="L304" s="13"/>
      <c r="M304" s="13"/>
      <c r="N304" s="17"/>
      <c r="O304" s="6"/>
      <c r="P304" s="6" t="s">
        <v>4</v>
      </c>
      <c r="Q304" s="6" t="s">
        <v>5</v>
      </c>
      <c r="R304" s="28" t="s">
        <v>82</v>
      </c>
    </row>
    <row r="305" spans="1:18" x14ac:dyDescent="0.25">
      <c r="A305" s="12">
        <v>294</v>
      </c>
      <c r="B305">
        <v>362</v>
      </c>
      <c r="C305" s="6">
        <v>91</v>
      </c>
      <c r="D305" s="6" t="s">
        <v>81</v>
      </c>
      <c r="E305" s="6" t="s">
        <v>21</v>
      </c>
      <c r="F305" s="6" t="s">
        <v>255</v>
      </c>
      <c r="G305" s="13">
        <v>1</v>
      </c>
      <c r="H305" s="13">
        <v>0</v>
      </c>
      <c r="I305" s="13">
        <v>0</v>
      </c>
      <c r="J305" s="13">
        <v>1</v>
      </c>
      <c r="K305" s="2" t="s">
        <v>466</v>
      </c>
      <c r="L305" s="13"/>
      <c r="M305" s="13"/>
      <c r="N305" s="17"/>
      <c r="O305" s="6" t="s">
        <v>27</v>
      </c>
      <c r="P305" s="6" t="s">
        <v>4</v>
      </c>
      <c r="Q305" s="6" t="s">
        <v>5</v>
      </c>
      <c r="R305" s="28" t="s">
        <v>256</v>
      </c>
    </row>
    <row r="306" spans="1:18" x14ac:dyDescent="0.25">
      <c r="A306" s="7">
        <v>294</v>
      </c>
      <c r="B306">
        <v>363</v>
      </c>
      <c r="C306" s="5">
        <v>91.1</v>
      </c>
      <c r="D306" s="5" t="s">
        <v>81</v>
      </c>
      <c r="E306" s="5" t="s">
        <v>21</v>
      </c>
      <c r="F306" s="5" t="s">
        <v>255</v>
      </c>
      <c r="G306" s="9">
        <f>AVERAGE(G304:G305)</f>
        <v>1</v>
      </c>
      <c r="H306" s="9">
        <f>AVERAGE(H304:H305)</f>
        <v>0</v>
      </c>
      <c r="I306" s="9">
        <f>AVERAGE(I304:I305)</f>
        <v>0</v>
      </c>
      <c r="J306" s="9">
        <f>AVERAGE(J304:J305)</f>
        <v>0.5</v>
      </c>
      <c r="K306" s="9" t="s">
        <v>466</v>
      </c>
      <c r="L306" s="9"/>
      <c r="M306" s="9" t="s">
        <v>422</v>
      </c>
      <c r="N306" s="15" t="s">
        <v>441</v>
      </c>
      <c r="O306" s="5" t="s">
        <v>357</v>
      </c>
      <c r="P306" s="5" t="s">
        <v>4</v>
      </c>
      <c r="Q306" s="5" t="s">
        <v>5</v>
      </c>
      <c r="R306" s="26" t="s">
        <v>256</v>
      </c>
    </row>
    <row r="307" spans="1:18" x14ac:dyDescent="0.25">
      <c r="A307" s="7">
        <v>338</v>
      </c>
      <c r="B307">
        <v>364</v>
      </c>
      <c r="C307" s="5">
        <v>92.1</v>
      </c>
      <c r="D307" s="5" t="s">
        <v>129</v>
      </c>
      <c r="E307" s="5" t="s">
        <v>25</v>
      </c>
      <c r="F307" s="5" t="s">
        <v>301</v>
      </c>
      <c r="G307" s="9">
        <v>1</v>
      </c>
      <c r="H307" s="9">
        <v>0</v>
      </c>
      <c r="I307" s="9">
        <v>0</v>
      </c>
      <c r="J307" s="9">
        <v>0</v>
      </c>
      <c r="K307" s="9" t="s">
        <v>466</v>
      </c>
      <c r="L307" s="9"/>
      <c r="M307" s="9"/>
      <c r="N307" s="15" t="s">
        <v>469</v>
      </c>
      <c r="O307" s="5" t="s">
        <v>26</v>
      </c>
      <c r="P307" s="5" t="s">
        <v>4</v>
      </c>
      <c r="Q307" s="5" t="s">
        <v>5</v>
      </c>
      <c r="R307" s="26"/>
    </row>
    <row r="308" spans="1:18" x14ac:dyDescent="0.25">
      <c r="A308">
        <v>153</v>
      </c>
      <c r="B308">
        <v>372</v>
      </c>
      <c r="C308" s="1">
        <v>94</v>
      </c>
      <c r="D308" s="1" t="s">
        <v>129</v>
      </c>
      <c r="E308" s="1" t="s">
        <v>21</v>
      </c>
      <c r="F308" s="1" t="s">
        <v>302</v>
      </c>
      <c r="G308" s="2">
        <v>2</v>
      </c>
      <c r="H308" s="2">
        <v>1</v>
      </c>
      <c r="I308" s="2">
        <v>1</v>
      </c>
      <c r="J308" s="2">
        <v>2</v>
      </c>
      <c r="K308" s="2" t="s">
        <v>466</v>
      </c>
      <c r="L308" s="2"/>
      <c r="M308" s="2"/>
      <c r="O308" s="1" t="s">
        <v>26</v>
      </c>
      <c r="P308" s="1" t="s">
        <v>4</v>
      </c>
      <c r="Q308" s="1" t="s">
        <v>5</v>
      </c>
      <c r="R308" s="25"/>
    </row>
    <row r="309" spans="1:18" x14ac:dyDescent="0.25">
      <c r="A309">
        <v>248</v>
      </c>
      <c r="B309">
        <v>373</v>
      </c>
      <c r="C309" s="1">
        <v>94</v>
      </c>
      <c r="D309" s="1" t="s">
        <v>129</v>
      </c>
      <c r="E309" s="1" t="s">
        <v>21</v>
      </c>
      <c r="F309" s="1" t="s">
        <v>302</v>
      </c>
      <c r="G309" s="2">
        <v>2</v>
      </c>
      <c r="H309" s="2">
        <v>1</v>
      </c>
      <c r="I309" s="2">
        <v>1</v>
      </c>
      <c r="J309" s="2">
        <v>1</v>
      </c>
      <c r="K309" s="2" t="s">
        <v>466</v>
      </c>
      <c r="L309" s="2"/>
      <c r="M309" s="2"/>
      <c r="O309" s="1" t="s">
        <v>14</v>
      </c>
      <c r="P309" s="1" t="s">
        <v>4</v>
      </c>
      <c r="Q309" s="1" t="s">
        <v>5</v>
      </c>
      <c r="R309" s="25"/>
    </row>
    <row r="310" spans="1:18" ht="30" x14ac:dyDescent="0.25">
      <c r="A310">
        <v>339</v>
      </c>
      <c r="B310">
        <v>374</v>
      </c>
      <c r="C310" s="1">
        <v>94</v>
      </c>
      <c r="D310" s="1" t="s">
        <v>129</v>
      </c>
      <c r="E310" s="1" t="s">
        <v>21</v>
      </c>
      <c r="F310" s="1" t="s">
        <v>302</v>
      </c>
      <c r="G310" s="2">
        <v>2</v>
      </c>
      <c r="H310" s="2">
        <v>0</v>
      </c>
      <c r="I310" s="2">
        <v>0</v>
      </c>
      <c r="J310" s="2">
        <v>0</v>
      </c>
      <c r="K310" s="2" t="s">
        <v>466</v>
      </c>
      <c r="L310" s="2"/>
      <c r="M310" s="2"/>
      <c r="O310" s="1" t="s">
        <v>26</v>
      </c>
      <c r="P310" s="1" t="s">
        <v>4</v>
      </c>
      <c r="Q310" s="1" t="s">
        <v>5</v>
      </c>
      <c r="R310" s="25" t="s">
        <v>303</v>
      </c>
    </row>
    <row r="311" spans="1:18" x14ac:dyDescent="0.25">
      <c r="A311" s="5"/>
      <c r="B311">
        <v>375</v>
      </c>
      <c r="C311" s="5">
        <v>94.1</v>
      </c>
      <c r="D311" s="5" t="s">
        <v>129</v>
      </c>
      <c r="E311" s="5" t="s">
        <v>21</v>
      </c>
      <c r="F311" s="5" t="s">
        <v>302</v>
      </c>
      <c r="G311" s="9">
        <f>AVERAGE(G308:G310)</f>
        <v>2</v>
      </c>
      <c r="H311" s="9">
        <f>AVERAGE(H308:H310)</f>
        <v>0.66666666666666663</v>
      </c>
      <c r="I311" s="9">
        <f>AVERAGE(I308:I310)</f>
        <v>0.66666666666666663</v>
      </c>
      <c r="J311" s="9">
        <f>AVERAGE(J308:J310)</f>
        <v>1</v>
      </c>
      <c r="K311" s="9" t="s">
        <v>466</v>
      </c>
      <c r="L311" s="9"/>
      <c r="M311" s="9" t="s">
        <v>395</v>
      </c>
      <c r="N311" s="15" t="s">
        <v>521</v>
      </c>
      <c r="O311" s="5" t="s">
        <v>357</v>
      </c>
      <c r="P311" s="5"/>
      <c r="Q311" s="5"/>
      <c r="R311" s="26"/>
    </row>
    <row r="312" spans="1:18" ht="30" x14ac:dyDescent="0.25">
      <c r="A312" s="7">
        <v>233</v>
      </c>
      <c r="B312">
        <v>377</v>
      </c>
      <c r="C312" s="5">
        <v>96.1</v>
      </c>
      <c r="D312" s="5" t="s">
        <v>9</v>
      </c>
      <c r="E312" s="5" t="s">
        <v>25</v>
      </c>
      <c r="F312" s="5" t="s">
        <v>198</v>
      </c>
      <c r="G312" s="9">
        <v>2</v>
      </c>
      <c r="H312" s="9">
        <v>1</v>
      </c>
      <c r="I312" s="9">
        <v>2</v>
      </c>
      <c r="J312" s="9">
        <v>2</v>
      </c>
      <c r="K312" s="9" t="s">
        <v>466</v>
      </c>
      <c r="L312" s="9"/>
      <c r="M312" s="9" t="s">
        <v>427</v>
      </c>
      <c r="N312" s="15" t="s">
        <v>522</v>
      </c>
      <c r="O312" s="5" t="s">
        <v>12</v>
      </c>
      <c r="P312" s="5" t="s">
        <v>4</v>
      </c>
      <c r="Q312" s="5" t="s">
        <v>5</v>
      </c>
      <c r="R312" s="26" t="s">
        <v>199</v>
      </c>
    </row>
    <row r="313" spans="1:18" x14ac:dyDescent="0.25">
      <c r="A313">
        <v>177</v>
      </c>
      <c r="B313">
        <v>378</v>
      </c>
      <c r="C313" s="1">
        <v>97</v>
      </c>
      <c r="D313" s="1" t="s">
        <v>9</v>
      </c>
      <c r="E313" s="1" t="s">
        <v>25</v>
      </c>
      <c r="F313" s="6" t="s">
        <v>16</v>
      </c>
      <c r="G313" s="2">
        <v>1</v>
      </c>
      <c r="H313" s="2">
        <v>1</v>
      </c>
      <c r="I313" s="2">
        <v>1</v>
      </c>
      <c r="J313" s="2">
        <v>0</v>
      </c>
      <c r="K313" s="2" t="s">
        <v>466</v>
      </c>
      <c r="L313" s="2"/>
      <c r="M313" s="2"/>
      <c r="O313" s="1" t="s">
        <v>10</v>
      </c>
      <c r="P313" s="1" t="s">
        <v>4</v>
      </c>
      <c r="Q313" s="1" t="s">
        <v>5</v>
      </c>
      <c r="R313" s="25"/>
    </row>
    <row r="314" spans="1:18" ht="60" x14ac:dyDescent="0.25">
      <c r="A314">
        <v>228</v>
      </c>
      <c r="B314">
        <v>379</v>
      </c>
      <c r="C314" s="1">
        <v>97</v>
      </c>
      <c r="D314" s="1" t="s">
        <v>9</v>
      </c>
      <c r="E314" s="1" t="s">
        <v>25</v>
      </c>
      <c r="F314" s="6" t="s">
        <v>16</v>
      </c>
      <c r="G314" s="2">
        <v>1</v>
      </c>
      <c r="H314" s="2">
        <v>1</v>
      </c>
      <c r="I314" s="2">
        <v>1</v>
      </c>
      <c r="J314" s="2">
        <v>3</v>
      </c>
      <c r="K314" s="2" t="s">
        <v>466</v>
      </c>
      <c r="L314" s="2"/>
      <c r="M314" s="2"/>
      <c r="O314" s="1" t="s">
        <v>3</v>
      </c>
      <c r="P314" s="1" t="s">
        <v>4</v>
      </c>
      <c r="Q314" s="1" t="s">
        <v>5</v>
      </c>
      <c r="R314" s="25" t="s">
        <v>189</v>
      </c>
    </row>
    <row r="315" spans="1:18" x14ac:dyDescent="0.25">
      <c r="A315">
        <v>9</v>
      </c>
      <c r="B315">
        <v>380</v>
      </c>
      <c r="C315" s="1">
        <v>97</v>
      </c>
      <c r="D315" s="1" t="s">
        <v>9</v>
      </c>
      <c r="E315" s="1" t="s">
        <v>25</v>
      </c>
      <c r="F315" s="6" t="s">
        <v>16</v>
      </c>
      <c r="G315" s="2">
        <v>2</v>
      </c>
      <c r="H315" s="2">
        <v>2</v>
      </c>
      <c r="I315" s="2">
        <v>2</v>
      </c>
      <c r="J315" s="2">
        <v>0</v>
      </c>
      <c r="K315" s="2" t="s">
        <v>466</v>
      </c>
      <c r="L315" s="2"/>
      <c r="M315" s="2"/>
      <c r="O315" s="1" t="s">
        <v>10</v>
      </c>
      <c r="P315" s="1" t="s">
        <v>4</v>
      </c>
      <c r="Q315" s="1" t="s">
        <v>5</v>
      </c>
      <c r="R315" s="25"/>
    </row>
    <row r="316" spans="1:18" x14ac:dyDescent="0.25">
      <c r="A316">
        <v>10</v>
      </c>
      <c r="B316">
        <v>381</v>
      </c>
      <c r="C316" s="1">
        <v>97</v>
      </c>
      <c r="D316" s="1" t="s">
        <v>9</v>
      </c>
      <c r="E316" s="1" t="s">
        <v>25</v>
      </c>
      <c r="F316" s="6" t="s">
        <v>16</v>
      </c>
      <c r="G316" s="2">
        <v>1</v>
      </c>
      <c r="H316" s="2"/>
      <c r="I316" s="2">
        <v>1</v>
      </c>
      <c r="J316" s="2">
        <v>1</v>
      </c>
      <c r="K316" s="2" t="s">
        <v>466</v>
      </c>
      <c r="L316" s="2"/>
      <c r="M316" s="2"/>
      <c r="O316" s="1" t="s">
        <v>17</v>
      </c>
      <c r="P316" s="1" t="s">
        <v>4</v>
      </c>
      <c r="Q316" s="1" t="s">
        <v>5</v>
      </c>
      <c r="R316" s="25"/>
    </row>
    <row r="317" spans="1:18" x14ac:dyDescent="0.25">
      <c r="A317" s="7">
        <v>10</v>
      </c>
      <c r="B317">
        <v>382</v>
      </c>
      <c r="C317" s="5">
        <v>97.1</v>
      </c>
      <c r="D317" s="5" t="s">
        <v>9</v>
      </c>
      <c r="E317" s="5" t="s">
        <v>25</v>
      </c>
      <c r="F317" s="5" t="s">
        <v>16</v>
      </c>
      <c r="G317" s="9">
        <f>AVERAGE(G313:G316)</f>
        <v>1.25</v>
      </c>
      <c r="H317" s="9">
        <f>AVERAGE(H313:H316)</f>
        <v>1.3333333333333333</v>
      </c>
      <c r="I317" s="9">
        <f>AVERAGE(I313:I316)</f>
        <v>1.25</v>
      </c>
      <c r="J317" s="9">
        <f>AVERAGE(J313:J316)</f>
        <v>1</v>
      </c>
      <c r="K317" s="9" t="s">
        <v>466</v>
      </c>
      <c r="L317" s="9"/>
      <c r="M317" s="9" t="s">
        <v>470</v>
      </c>
      <c r="N317" s="15">
        <v>100000</v>
      </c>
      <c r="O317" s="5" t="s">
        <v>357</v>
      </c>
      <c r="P317" s="5" t="s">
        <v>4</v>
      </c>
      <c r="Q317" s="5" t="s">
        <v>5</v>
      </c>
      <c r="R317" s="26"/>
    </row>
    <row r="318" spans="1:18" x14ac:dyDescent="0.25">
      <c r="A318">
        <v>11</v>
      </c>
      <c r="B318">
        <v>383</v>
      </c>
      <c r="C318" s="1">
        <v>98</v>
      </c>
      <c r="D318" s="1" t="s">
        <v>9</v>
      </c>
      <c r="E318" s="1" t="s">
        <v>25</v>
      </c>
      <c r="F318" s="6" t="s">
        <v>18</v>
      </c>
      <c r="G318" s="2">
        <v>2</v>
      </c>
      <c r="H318" s="2">
        <v>1</v>
      </c>
      <c r="I318" s="2">
        <v>1</v>
      </c>
      <c r="J318" s="2">
        <v>1</v>
      </c>
      <c r="K318" s="2" t="s">
        <v>466</v>
      </c>
      <c r="L318" s="2"/>
      <c r="M318" s="2"/>
      <c r="O318" s="1" t="s">
        <v>3</v>
      </c>
      <c r="P318" s="1" t="s">
        <v>4</v>
      </c>
      <c r="Q318" s="1" t="s">
        <v>5</v>
      </c>
      <c r="R318" s="25"/>
    </row>
    <row r="319" spans="1:18" x14ac:dyDescent="0.25">
      <c r="A319">
        <v>12</v>
      </c>
      <c r="B319">
        <v>384</v>
      </c>
      <c r="C319" s="1">
        <v>98</v>
      </c>
      <c r="D319" s="1" t="s">
        <v>9</v>
      </c>
      <c r="E319" s="1" t="s">
        <v>25</v>
      </c>
      <c r="F319" s="6" t="s">
        <v>18</v>
      </c>
      <c r="G319" s="2">
        <v>1</v>
      </c>
      <c r="H319" s="2"/>
      <c r="I319" s="2">
        <v>1</v>
      </c>
      <c r="J319" s="2"/>
      <c r="K319" s="2" t="s">
        <v>466</v>
      </c>
      <c r="L319" s="2"/>
      <c r="M319" s="2"/>
      <c r="O319" s="1" t="s">
        <v>3</v>
      </c>
      <c r="P319" s="1" t="s">
        <v>4</v>
      </c>
      <c r="Q319" s="1" t="s">
        <v>5</v>
      </c>
      <c r="R319" s="25" t="s">
        <v>19</v>
      </c>
    </row>
    <row r="320" spans="1:18" s="34" customFormat="1" x14ac:dyDescent="0.25">
      <c r="A320" s="7">
        <v>12</v>
      </c>
      <c r="B320">
        <v>385</v>
      </c>
      <c r="C320" s="5">
        <v>98.1</v>
      </c>
      <c r="D320" s="5" t="s">
        <v>9</v>
      </c>
      <c r="E320" s="5" t="s">
        <v>25</v>
      </c>
      <c r="F320" s="5" t="s">
        <v>18</v>
      </c>
      <c r="G320" s="9">
        <f>AVERAGE(G318:G319)</f>
        <v>1.5</v>
      </c>
      <c r="H320" s="9">
        <f>AVERAGE(H318:H319)</f>
        <v>1</v>
      </c>
      <c r="I320" s="9">
        <f>AVERAGE(I318:I319)</f>
        <v>1</v>
      </c>
      <c r="J320" s="9">
        <f>AVERAGE(J318:J319)</f>
        <v>1</v>
      </c>
      <c r="K320" s="9" t="s">
        <v>466</v>
      </c>
      <c r="L320" s="9"/>
      <c r="M320" s="9" t="s">
        <v>471</v>
      </c>
      <c r="N320" s="15"/>
      <c r="O320" s="5" t="s">
        <v>357</v>
      </c>
      <c r="P320" s="5" t="s">
        <v>4</v>
      </c>
      <c r="Q320" s="5" t="s">
        <v>5</v>
      </c>
      <c r="R320" s="26" t="s">
        <v>19</v>
      </c>
    </row>
    <row r="321" spans="1:18" x14ac:dyDescent="0.25">
      <c r="A321" s="7">
        <v>234</v>
      </c>
      <c r="B321">
        <v>387</v>
      </c>
      <c r="C321" s="5">
        <v>100.1</v>
      </c>
      <c r="D321" s="5" t="s">
        <v>9</v>
      </c>
      <c r="E321" s="5" t="s">
        <v>2</v>
      </c>
      <c r="F321" s="5" t="s">
        <v>200</v>
      </c>
      <c r="G321" s="9">
        <v>0</v>
      </c>
      <c r="H321" s="9">
        <v>0</v>
      </c>
      <c r="I321" s="9">
        <v>1</v>
      </c>
      <c r="J321" s="9">
        <v>0</v>
      </c>
      <c r="K321" s="9" t="s">
        <v>466</v>
      </c>
      <c r="L321" s="9"/>
      <c r="M321" s="9" t="s">
        <v>422</v>
      </c>
      <c r="N321" s="15">
        <v>10000</v>
      </c>
      <c r="O321" s="5" t="s">
        <v>27</v>
      </c>
      <c r="P321" s="5" t="s">
        <v>4</v>
      </c>
      <c r="Q321" s="5" t="s">
        <v>5</v>
      </c>
      <c r="R321" s="26" t="s">
        <v>201</v>
      </c>
    </row>
    <row r="322" spans="1:18" x14ac:dyDescent="0.25">
      <c r="A322" s="18">
        <v>365</v>
      </c>
      <c r="B322">
        <v>404</v>
      </c>
      <c r="C322" s="1">
        <v>104</v>
      </c>
      <c r="D322" s="4" t="s">
        <v>103</v>
      </c>
      <c r="E322" s="4" t="s">
        <v>21</v>
      </c>
      <c r="F322" s="1" t="s">
        <v>457</v>
      </c>
      <c r="G322" s="19">
        <v>1</v>
      </c>
      <c r="H322" s="19">
        <v>1</v>
      </c>
      <c r="I322" s="19">
        <v>0</v>
      </c>
      <c r="J322" s="19">
        <v>0</v>
      </c>
      <c r="K322" s="2" t="s">
        <v>466</v>
      </c>
      <c r="L322" s="19"/>
      <c r="M322" s="19"/>
      <c r="N322" s="20"/>
      <c r="O322" s="4" t="s">
        <v>14</v>
      </c>
      <c r="P322" s="4" t="s">
        <v>4</v>
      </c>
      <c r="Q322" s="4" t="s">
        <v>122</v>
      </c>
      <c r="R322" s="29"/>
    </row>
    <row r="323" spans="1:18" ht="30" x14ac:dyDescent="0.25">
      <c r="A323" s="18">
        <v>383</v>
      </c>
      <c r="B323">
        <v>405</v>
      </c>
      <c r="C323" s="1">
        <v>104</v>
      </c>
      <c r="D323" s="4" t="s">
        <v>103</v>
      </c>
      <c r="E323" s="4" t="s">
        <v>21</v>
      </c>
      <c r="F323" s="1" t="s">
        <v>457</v>
      </c>
      <c r="G323" s="19">
        <v>2</v>
      </c>
      <c r="H323" s="19">
        <v>1</v>
      </c>
      <c r="I323" s="19">
        <v>3</v>
      </c>
      <c r="J323" s="19">
        <v>0</v>
      </c>
      <c r="K323" s="2" t="s">
        <v>466</v>
      </c>
      <c r="L323" s="19"/>
      <c r="M323" s="19"/>
      <c r="N323" s="20"/>
      <c r="O323" s="4" t="s">
        <v>12</v>
      </c>
      <c r="P323" s="4" t="s">
        <v>4</v>
      </c>
      <c r="Q323" s="4" t="s">
        <v>5</v>
      </c>
      <c r="R323" s="29" t="s">
        <v>338</v>
      </c>
    </row>
    <row r="324" spans="1:18" ht="30" x14ac:dyDescent="0.25">
      <c r="A324">
        <v>324</v>
      </c>
      <c r="B324">
        <v>406</v>
      </c>
      <c r="C324" s="1">
        <v>104</v>
      </c>
      <c r="D324" s="1" t="s">
        <v>103</v>
      </c>
      <c r="E324" s="1" t="s">
        <v>21</v>
      </c>
      <c r="F324" s="1" t="s">
        <v>457</v>
      </c>
      <c r="G324" s="2">
        <v>2</v>
      </c>
      <c r="H324" s="2">
        <v>2</v>
      </c>
      <c r="I324" s="2">
        <v>1</v>
      </c>
      <c r="J324" s="2">
        <v>0</v>
      </c>
      <c r="K324" s="2" t="s">
        <v>466</v>
      </c>
      <c r="L324" s="2"/>
      <c r="M324" s="2"/>
      <c r="O324" s="1" t="s">
        <v>14</v>
      </c>
      <c r="P324" s="1" t="s">
        <v>4</v>
      </c>
      <c r="Q324" s="1" t="s">
        <v>5</v>
      </c>
      <c r="R324" s="25" t="s">
        <v>289</v>
      </c>
    </row>
    <row r="325" spans="1:18" x14ac:dyDescent="0.25">
      <c r="A325" s="5"/>
      <c r="B325">
        <v>407</v>
      </c>
      <c r="C325" s="5">
        <v>104.1</v>
      </c>
      <c r="D325" s="5" t="s">
        <v>103</v>
      </c>
      <c r="E325" s="5" t="s">
        <v>21</v>
      </c>
      <c r="F325" s="5" t="s">
        <v>457</v>
      </c>
      <c r="G325" s="9">
        <f>AVERAGE(G322:G324)</f>
        <v>1.6666666666666667</v>
      </c>
      <c r="H325" s="9">
        <f>AVERAGE(H322:H324)</f>
        <v>1.3333333333333333</v>
      </c>
      <c r="I325" s="9">
        <f>AVERAGE(I322:I324)</f>
        <v>1.3333333333333333</v>
      </c>
      <c r="J325" s="9">
        <f>AVERAGE(J322:J324)</f>
        <v>0</v>
      </c>
      <c r="K325" s="9" t="s">
        <v>466</v>
      </c>
      <c r="L325" s="9"/>
      <c r="M325" s="9" t="s">
        <v>397</v>
      </c>
      <c r="N325" s="15">
        <v>1500</v>
      </c>
      <c r="O325" s="5" t="s">
        <v>357</v>
      </c>
      <c r="P325" s="5"/>
      <c r="Q325" s="5"/>
      <c r="R325" s="26"/>
    </row>
    <row r="326" spans="1:18" x14ac:dyDescent="0.25">
      <c r="A326">
        <v>364</v>
      </c>
      <c r="B326">
        <v>408</v>
      </c>
      <c r="C326" s="1">
        <v>105</v>
      </c>
      <c r="D326" s="1" t="s">
        <v>103</v>
      </c>
      <c r="E326" s="1" t="s">
        <v>21</v>
      </c>
      <c r="F326" s="1" t="s">
        <v>327</v>
      </c>
      <c r="G326" s="2">
        <v>2</v>
      </c>
      <c r="H326" s="2">
        <v>2</v>
      </c>
      <c r="I326" s="2">
        <v>2</v>
      </c>
      <c r="J326" s="2">
        <v>0</v>
      </c>
      <c r="K326" s="2" t="s">
        <v>466</v>
      </c>
      <c r="L326" s="2"/>
      <c r="M326" s="2"/>
      <c r="O326" s="1" t="s">
        <v>12</v>
      </c>
      <c r="P326" s="1" t="s">
        <v>4</v>
      </c>
      <c r="Q326" s="1" t="s">
        <v>122</v>
      </c>
      <c r="R326" s="25"/>
    </row>
    <row r="327" spans="1:18" x14ac:dyDescent="0.25">
      <c r="A327">
        <v>323</v>
      </c>
      <c r="B327">
        <v>409</v>
      </c>
      <c r="C327" s="1">
        <v>105</v>
      </c>
      <c r="D327" s="1" t="s">
        <v>103</v>
      </c>
      <c r="E327" s="1" t="s">
        <v>21</v>
      </c>
      <c r="F327" s="1" t="s">
        <v>327</v>
      </c>
      <c r="G327" s="2">
        <v>2</v>
      </c>
      <c r="H327" s="2">
        <v>2</v>
      </c>
      <c r="I327" s="2">
        <v>2</v>
      </c>
      <c r="J327" s="2">
        <v>0</v>
      </c>
      <c r="K327" s="2" t="s">
        <v>466</v>
      </c>
      <c r="L327" s="2"/>
      <c r="M327" s="2"/>
      <c r="O327" s="1" t="s">
        <v>12</v>
      </c>
      <c r="P327" s="1" t="s">
        <v>4</v>
      </c>
      <c r="Q327" s="1" t="s">
        <v>5</v>
      </c>
      <c r="R327" s="25" t="s">
        <v>201</v>
      </c>
    </row>
    <row r="328" spans="1:18" ht="30" x14ac:dyDescent="0.25">
      <c r="A328">
        <v>383</v>
      </c>
      <c r="B328">
        <v>410</v>
      </c>
      <c r="C328" s="1">
        <v>105</v>
      </c>
      <c r="D328" s="1" t="s">
        <v>103</v>
      </c>
      <c r="E328" s="1" t="s">
        <v>21</v>
      </c>
      <c r="F328" s="1" t="s">
        <v>327</v>
      </c>
      <c r="G328" s="2">
        <v>2</v>
      </c>
      <c r="H328" s="2">
        <v>1</v>
      </c>
      <c r="I328" s="2">
        <v>3</v>
      </c>
      <c r="J328" s="2">
        <v>0</v>
      </c>
      <c r="K328" s="2" t="s">
        <v>466</v>
      </c>
      <c r="L328" s="2"/>
      <c r="M328" s="2"/>
      <c r="O328" s="1" t="s">
        <v>12</v>
      </c>
      <c r="P328" s="1" t="s">
        <v>4</v>
      </c>
      <c r="Q328" s="1" t="s">
        <v>5</v>
      </c>
      <c r="R328" s="25" t="s">
        <v>338</v>
      </c>
    </row>
    <row r="329" spans="1:18" x14ac:dyDescent="0.25">
      <c r="A329">
        <v>119</v>
      </c>
      <c r="B329">
        <v>411</v>
      </c>
      <c r="C329" s="1">
        <v>105</v>
      </c>
      <c r="D329" s="1" t="s">
        <v>103</v>
      </c>
      <c r="E329" s="1" t="s">
        <v>21</v>
      </c>
      <c r="F329" s="1" t="s">
        <v>327</v>
      </c>
      <c r="G329" s="2">
        <v>2</v>
      </c>
      <c r="H329" s="2">
        <v>2</v>
      </c>
      <c r="I329" s="2">
        <v>2</v>
      </c>
      <c r="J329" s="2">
        <v>0</v>
      </c>
      <c r="K329" s="2" t="s">
        <v>466</v>
      </c>
      <c r="L329" s="2"/>
      <c r="M329" s="2"/>
      <c r="O329" s="1"/>
      <c r="P329" s="1" t="s">
        <v>4</v>
      </c>
      <c r="Q329" s="1"/>
      <c r="R329" s="25" t="s">
        <v>107</v>
      </c>
    </row>
    <row r="330" spans="1:18" x14ac:dyDescent="0.25">
      <c r="A330">
        <v>120</v>
      </c>
      <c r="B330">
        <v>412</v>
      </c>
      <c r="C330" s="1">
        <v>105</v>
      </c>
      <c r="D330" s="1" t="s">
        <v>103</v>
      </c>
      <c r="E330" s="1" t="s">
        <v>21</v>
      </c>
      <c r="F330" s="1" t="s">
        <v>327</v>
      </c>
      <c r="G330" s="2">
        <v>1</v>
      </c>
      <c r="H330" s="2">
        <v>1</v>
      </c>
      <c r="I330" s="2">
        <v>1</v>
      </c>
      <c r="J330" s="2">
        <v>1</v>
      </c>
      <c r="K330" s="2" t="s">
        <v>466</v>
      </c>
      <c r="L330" s="2"/>
      <c r="M330" s="2"/>
      <c r="O330" s="1"/>
      <c r="P330" s="1" t="s">
        <v>4</v>
      </c>
      <c r="Q330" s="1" t="s">
        <v>5</v>
      </c>
      <c r="R330" s="25"/>
    </row>
    <row r="331" spans="1:18" x14ac:dyDescent="0.25">
      <c r="A331" s="5"/>
      <c r="B331">
        <v>413</v>
      </c>
      <c r="C331" s="5">
        <v>105.1</v>
      </c>
      <c r="D331" s="5" t="s">
        <v>103</v>
      </c>
      <c r="E331" s="5" t="s">
        <v>21</v>
      </c>
      <c r="F331" s="5" t="s">
        <v>327</v>
      </c>
      <c r="G331" s="9">
        <f>AVERAGE(G326:G330)</f>
        <v>1.8</v>
      </c>
      <c r="H331" s="9">
        <f>AVERAGE(H326:H330)</f>
        <v>1.6</v>
      </c>
      <c r="I331" s="9">
        <f>AVERAGE(I326:I330)</f>
        <v>2</v>
      </c>
      <c r="J331" s="9">
        <f>AVERAGE(J326:J330)</f>
        <v>0.2</v>
      </c>
      <c r="K331" s="9" t="s">
        <v>466</v>
      </c>
      <c r="L331" s="9"/>
      <c r="M331" s="9" t="s">
        <v>396</v>
      </c>
      <c r="N331" s="15">
        <v>2500</v>
      </c>
      <c r="O331" s="5" t="s">
        <v>357</v>
      </c>
      <c r="P331" s="5"/>
      <c r="Q331" s="5"/>
      <c r="R331" s="26"/>
    </row>
    <row r="332" spans="1:18" x14ac:dyDescent="0.25">
      <c r="A332" s="7">
        <v>350</v>
      </c>
      <c r="B332">
        <v>420</v>
      </c>
      <c r="C332" s="5">
        <v>107.1</v>
      </c>
      <c r="D332" s="5" t="s">
        <v>137</v>
      </c>
      <c r="E332" s="5" t="s">
        <v>21</v>
      </c>
      <c r="F332" s="5" t="s">
        <v>317</v>
      </c>
      <c r="G332" s="9">
        <v>2</v>
      </c>
      <c r="H332" s="9">
        <v>1</v>
      </c>
      <c r="I332" s="9">
        <v>1</v>
      </c>
      <c r="J332" s="9">
        <v>0</v>
      </c>
      <c r="K332" s="9" t="s">
        <v>466</v>
      </c>
      <c r="L332" s="9"/>
      <c r="M332" s="9" t="s">
        <v>401</v>
      </c>
      <c r="N332" s="15">
        <v>1500</v>
      </c>
      <c r="O332" s="5" t="s">
        <v>14</v>
      </c>
      <c r="P332" s="5" t="s">
        <v>4</v>
      </c>
      <c r="Q332" s="5" t="s">
        <v>5</v>
      </c>
      <c r="R332" s="26"/>
    </row>
    <row r="333" spans="1:18" ht="60" x14ac:dyDescent="0.25">
      <c r="A333">
        <v>349</v>
      </c>
      <c r="B333">
        <v>421</v>
      </c>
      <c r="C333" s="1"/>
      <c r="D333" s="1" t="s">
        <v>137</v>
      </c>
      <c r="E333" s="1" t="s">
        <v>21</v>
      </c>
      <c r="F333" s="1" t="s">
        <v>315</v>
      </c>
      <c r="G333" s="13">
        <v>3</v>
      </c>
      <c r="H333" s="13">
        <v>2</v>
      </c>
      <c r="I333" s="13">
        <v>2</v>
      </c>
      <c r="J333" s="13">
        <v>1</v>
      </c>
      <c r="K333" s="2" t="s">
        <v>466</v>
      </c>
      <c r="L333" s="2"/>
      <c r="M333" s="2"/>
      <c r="O333" s="1" t="s">
        <v>14</v>
      </c>
      <c r="P333" s="1" t="s">
        <v>4</v>
      </c>
      <c r="Q333" s="1" t="s">
        <v>5</v>
      </c>
      <c r="R333" s="25" t="s">
        <v>316</v>
      </c>
    </row>
    <row r="334" spans="1:18" ht="30" x14ac:dyDescent="0.25">
      <c r="A334">
        <v>348</v>
      </c>
      <c r="B334">
        <v>422</v>
      </c>
      <c r="C334" s="1">
        <v>108</v>
      </c>
      <c r="D334" s="1" t="s">
        <v>137</v>
      </c>
      <c r="E334" s="1" t="s">
        <v>21</v>
      </c>
      <c r="F334" s="1" t="s">
        <v>315</v>
      </c>
      <c r="G334" s="13">
        <v>3</v>
      </c>
      <c r="H334" s="13">
        <v>2</v>
      </c>
      <c r="I334" s="13">
        <v>2</v>
      </c>
      <c r="J334" s="13">
        <v>3</v>
      </c>
      <c r="K334" s="2" t="s">
        <v>466</v>
      </c>
      <c r="L334" s="2"/>
      <c r="M334" s="2"/>
      <c r="O334" s="1" t="s">
        <v>14</v>
      </c>
      <c r="P334" s="1" t="s">
        <v>7</v>
      </c>
      <c r="Q334" s="1" t="s">
        <v>5</v>
      </c>
      <c r="R334" s="25" t="s">
        <v>314</v>
      </c>
    </row>
    <row r="335" spans="1:18" x14ac:dyDescent="0.25">
      <c r="A335" s="5"/>
      <c r="B335">
        <v>423</v>
      </c>
      <c r="C335" s="5">
        <v>108.1</v>
      </c>
      <c r="D335" s="5" t="s">
        <v>137</v>
      </c>
      <c r="E335" s="5" t="s">
        <v>21</v>
      </c>
      <c r="F335" s="5" t="s">
        <v>315</v>
      </c>
      <c r="G335" s="9">
        <f>AVERAGE(G333:G334)</f>
        <v>3</v>
      </c>
      <c r="H335" s="9">
        <f>AVERAGE(H333:H334)</f>
        <v>2</v>
      </c>
      <c r="I335" s="9">
        <f>AVERAGE(I333:I334)</f>
        <v>2</v>
      </c>
      <c r="J335" s="9">
        <f>AVERAGE(J333:J334)</f>
        <v>2</v>
      </c>
      <c r="K335" s="9" t="s">
        <v>466</v>
      </c>
      <c r="L335" s="9"/>
      <c r="M335" s="9" t="s">
        <v>402</v>
      </c>
      <c r="N335" s="15">
        <v>1000</v>
      </c>
      <c r="O335" s="5" t="s">
        <v>357</v>
      </c>
      <c r="P335" s="5"/>
      <c r="Q335" s="5"/>
      <c r="R335" s="26"/>
    </row>
    <row r="336" spans="1:18" x14ac:dyDescent="0.25">
      <c r="A336">
        <v>316</v>
      </c>
      <c r="B336">
        <v>434</v>
      </c>
      <c r="C336" s="1">
        <v>112</v>
      </c>
      <c r="D336" s="1" t="s">
        <v>97</v>
      </c>
      <c r="E336" s="1" t="s">
        <v>22</v>
      </c>
      <c r="F336" s="1" t="s">
        <v>325</v>
      </c>
      <c r="G336" s="13">
        <v>2</v>
      </c>
      <c r="H336" s="13">
        <v>1</v>
      </c>
      <c r="I336" s="13">
        <v>1</v>
      </c>
      <c r="J336" s="13">
        <v>1</v>
      </c>
      <c r="K336" s="2" t="s">
        <v>466</v>
      </c>
      <c r="L336" s="2"/>
      <c r="M336" s="2"/>
      <c r="O336" s="1" t="s">
        <v>12</v>
      </c>
      <c r="P336" s="1" t="s">
        <v>4</v>
      </c>
      <c r="Q336" s="1" t="s">
        <v>5</v>
      </c>
      <c r="R336" s="25" t="s">
        <v>281</v>
      </c>
    </row>
    <row r="337" spans="1:18" x14ac:dyDescent="0.25">
      <c r="A337">
        <v>361</v>
      </c>
      <c r="B337">
        <v>435</v>
      </c>
      <c r="C337" s="1">
        <v>112</v>
      </c>
      <c r="D337" s="1" t="s">
        <v>97</v>
      </c>
      <c r="E337" s="1" t="s">
        <v>22</v>
      </c>
      <c r="F337" s="1" t="s">
        <v>325</v>
      </c>
      <c r="G337" s="2">
        <v>2</v>
      </c>
      <c r="H337" s="2">
        <v>2</v>
      </c>
      <c r="I337" s="2">
        <v>0</v>
      </c>
      <c r="J337" s="2">
        <v>0</v>
      </c>
      <c r="K337" s="2" t="s">
        <v>466</v>
      </c>
      <c r="L337" s="2"/>
      <c r="M337" s="2"/>
      <c r="O337" s="1" t="s">
        <v>12</v>
      </c>
      <c r="P337" s="1" t="s">
        <v>4</v>
      </c>
      <c r="Q337" s="1" t="s">
        <v>122</v>
      </c>
      <c r="R337" s="25"/>
    </row>
    <row r="338" spans="1:18" x14ac:dyDescent="0.25">
      <c r="A338" s="5"/>
      <c r="B338">
        <v>436</v>
      </c>
      <c r="C338" s="5">
        <v>112.1</v>
      </c>
      <c r="D338" s="5" t="s">
        <v>97</v>
      </c>
      <c r="E338" s="5" t="s">
        <v>22</v>
      </c>
      <c r="F338" s="5" t="s">
        <v>325</v>
      </c>
      <c r="G338" s="9">
        <f>AVERAGE(G336:G337)</f>
        <v>2</v>
      </c>
      <c r="H338" s="9">
        <f>AVERAGE(H336:H337)</f>
        <v>1.5</v>
      </c>
      <c r="I338" s="9">
        <f>AVERAGE(I336:I337)</f>
        <v>0.5</v>
      </c>
      <c r="J338" s="9">
        <f>AVERAGE(J336:J337)</f>
        <v>0.5</v>
      </c>
      <c r="K338" s="9" t="s">
        <v>466</v>
      </c>
      <c r="L338" s="9"/>
      <c r="M338" s="9" t="s">
        <v>406</v>
      </c>
      <c r="N338" s="15">
        <v>3000</v>
      </c>
      <c r="O338" s="5" t="s">
        <v>357</v>
      </c>
      <c r="P338" s="5"/>
      <c r="Q338" s="5"/>
      <c r="R338" s="26"/>
    </row>
    <row r="339" spans="1:18" x14ac:dyDescent="0.25">
      <c r="A339">
        <v>362</v>
      </c>
      <c r="B339">
        <v>437</v>
      </c>
      <c r="C339" s="1">
        <v>113</v>
      </c>
      <c r="D339" s="1" t="s">
        <v>97</v>
      </c>
      <c r="E339" s="1" t="s">
        <v>21</v>
      </c>
      <c r="F339" s="1" t="s">
        <v>403</v>
      </c>
      <c r="G339" s="2">
        <v>3</v>
      </c>
      <c r="H339" s="2">
        <v>3</v>
      </c>
      <c r="I339" s="2">
        <v>3</v>
      </c>
      <c r="J339" s="2">
        <v>0</v>
      </c>
      <c r="K339" s="2" t="s">
        <v>466</v>
      </c>
      <c r="L339" s="2"/>
      <c r="M339" s="2"/>
      <c r="O339" s="1" t="s">
        <v>14</v>
      </c>
      <c r="P339" s="1" t="s">
        <v>4</v>
      </c>
      <c r="Q339" s="1" t="s">
        <v>122</v>
      </c>
      <c r="R339" s="25"/>
    </row>
    <row r="340" spans="1:18" x14ac:dyDescent="0.25">
      <c r="A340">
        <v>108</v>
      </c>
      <c r="B340">
        <v>438</v>
      </c>
      <c r="C340" s="1">
        <v>113</v>
      </c>
      <c r="D340" s="1" t="s">
        <v>97</v>
      </c>
      <c r="E340" s="1" t="s">
        <v>21</v>
      </c>
      <c r="F340" s="1" t="s">
        <v>403</v>
      </c>
      <c r="G340" s="2">
        <v>1</v>
      </c>
      <c r="H340" s="2">
        <v>1</v>
      </c>
      <c r="I340" s="2">
        <v>2</v>
      </c>
      <c r="J340" s="2">
        <v>1</v>
      </c>
      <c r="K340" s="2" t="s">
        <v>466</v>
      </c>
      <c r="L340" s="2"/>
      <c r="M340" s="2"/>
      <c r="O340" s="1" t="s">
        <v>14</v>
      </c>
      <c r="P340" s="1" t="s">
        <v>4</v>
      </c>
      <c r="Q340" s="1" t="s">
        <v>5</v>
      </c>
      <c r="R340" s="25"/>
    </row>
    <row r="341" spans="1:18" ht="30" x14ac:dyDescent="0.25">
      <c r="A341">
        <v>318</v>
      </c>
      <c r="B341">
        <v>439</v>
      </c>
      <c r="C341" s="1">
        <v>113</v>
      </c>
      <c r="D341" s="1" t="s">
        <v>97</v>
      </c>
      <c r="E341" s="1" t="s">
        <v>21</v>
      </c>
      <c r="F341" s="1" t="s">
        <v>403</v>
      </c>
      <c r="G341" s="2">
        <v>3</v>
      </c>
      <c r="H341" s="2">
        <v>2</v>
      </c>
      <c r="I341" s="2">
        <v>2</v>
      </c>
      <c r="J341" s="2">
        <v>0</v>
      </c>
      <c r="K341" s="2" t="s">
        <v>466</v>
      </c>
      <c r="L341" s="2"/>
      <c r="M341" s="2"/>
      <c r="O341" s="1" t="s">
        <v>77</v>
      </c>
      <c r="P341" s="1" t="s">
        <v>4</v>
      </c>
      <c r="Q341" s="1" t="s">
        <v>5</v>
      </c>
      <c r="R341" s="25" t="s">
        <v>283</v>
      </c>
    </row>
    <row r="342" spans="1:18" x14ac:dyDescent="0.25">
      <c r="A342" s="5"/>
      <c r="B342">
        <v>440</v>
      </c>
      <c r="C342" s="5">
        <v>113.1</v>
      </c>
      <c r="D342" s="5" t="s">
        <v>97</v>
      </c>
      <c r="E342" s="5" t="s">
        <v>21</v>
      </c>
      <c r="F342" s="5" t="s">
        <v>403</v>
      </c>
      <c r="G342" s="9">
        <f>AVERAGE(G339:G341)</f>
        <v>2.3333333333333335</v>
      </c>
      <c r="H342" s="9">
        <f>AVERAGE(H339:H341)</f>
        <v>2</v>
      </c>
      <c r="I342" s="9">
        <f>AVERAGE(I339:I341)</f>
        <v>2.3333333333333335</v>
      </c>
      <c r="J342" s="9">
        <f>AVERAGE(J339:J341)</f>
        <v>0.33333333333333331</v>
      </c>
      <c r="K342" s="9" t="s">
        <v>466</v>
      </c>
      <c r="L342" s="9"/>
      <c r="M342" s="9" t="s">
        <v>405</v>
      </c>
      <c r="N342" s="15">
        <v>500</v>
      </c>
      <c r="O342" s="5" t="s">
        <v>357</v>
      </c>
      <c r="P342" s="5"/>
      <c r="Q342" s="5"/>
      <c r="R342" s="26"/>
    </row>
    <row r="343" spans="1:18" x14ac:dyDescent="0.25">
      <c r="A343">
        <v>110</v>
      </c>
      <c r="B343">
        <v>441</v>
      </c>
      <c r="C343" s="1">
        <v>114</v>
      </c>
      <c r="D343" s="1" t="s">
        <v>97</v>
      </c>
      <c r="E343" s="1" t="s">
        <v>21</v>
      </c>
      <c r="F343" s="1" t="s">
        <v>284</v>
      </c>
      <c r="G343" s="2">
        <v>1</v>
      </c>
      <c r="H343" s="2">
        <v>1</v>
      </c>
      <c r="I343" s="2">
        <v>1</v>
      </c>
      <c r="J343" s="2">
        <v>1</v>
      </c>
      <c r="K343" s="2" t="s">
        <v>466</v>
      </c>
      <c r="L343" s="2"/>
      <c r="M343" s="2"/>
      <c r="O343" s="1" t="s">
        <v>14</v>
      </c>
      <c r="P343" s="1" t="s">
        <v>4</v>
      </c>
      <c r="Q343" s="1" t="s">
        <v>5</v>
      </c>
      <c r="R343" s="25"/>
    </row>
    <row r="344" spans="1:18" x14ac:dyDescent="0.25">
      <c r="A344">
        <v>111</v>
      </c>
      <c r="B344">
        <v>442</v>
      </c>
      <c r="C344" s="1">
        <v>114</v>
      </c>
      <c r="D344" s="1" t="s">
        <v>97</v>
      </c>
      <c r="E344" s="1" t="s">
        <v>21</v>
      </c>
      <c r="F344" s="1" t="s">
        <v>284</v>
      </c>
      <c r="G344" s="2">
        <v>1</v>
      </c>
      <c r="H344" s="2">
        <v>1</v>
      </c>
      <c r="I344" s="2">
        <v>1</v>
      </c>
      <c r="J344" s="2">
        <v>1</v>
      </c>
      <c r="K344" s="2" t="s">
        <v>466</v>
      </c>
      <c r="L344" s="2"/>
      <c r="M344" s="2"/>
      <c r="O344" s="1" t="s">
        <v>14</v>
      </c>
      <c r="P344" s="1" t="s">
        <v>4</v>
      </c>
      <c r="Q344" s="1" t="s">
        <v>5</v>
      </c>
      <c r="R344" s="25"/>
    </row>
    <row r="345" spans="1:18" ht="60" x14ac:dyDescent="0.25">
      <c r="A345">
        <v>319</v>
      </c>
      <c r="B345">
        <v>443</v>
      </c>
      <c r="C345" s="1">
        <v>114</v>
      </c>
      <c r="D345" s="1" t="s">
        <v>97</v>
      </c>
      <c r="E345" s="1" t="s">
        <v>21</v>
      </c>
      <c r="F345" s="1" t="s">
        <v>284</v>
      </c>
      <c r="G345" s="2">
        <v>0</v>
      </c>
      <c r="H345" s="2">
        <v>0</v>
      </c>
      <c r="I345" s="2">
        <v>0</v>
      </c>
      <c r="J345" s="2">
        <v>0</v>
      </c>
      <c r="K345" s="2" t="s">
        <v>466</v>
      </c>
      <c r="L345" s="2"/>
      <c r="M345" s="2"/>
      <c r="O345" s="1" t="s">
        <v>14</v>
      </c>
      <c r="P345" s="1" t="s">
        <v>4</v>
      </c>
      <c r="Q345" s="1" t="s">
        <v>5</v>
      </c>
      <c r="R345" s="25" t="s">
        <v>407</v>
      </c>
    </row>
    <row r="346" spans="1:18" ht="45" x14ac:dyDescent="0.25">
      <c r="A346">
        <v>112</v>
      </c>
      <c r="B346">
        <v>444</v>
      </c>
      <c r="C346" s="1">
        <v>114</v>
      </c>
      <c r="D346" s="1" t="s">
        <v>97</v>
      </c>
      <c r="E346" s="1" t="s">
        <v>21</v>
      </c>
      <c r="F346" s="1" t="s">
        <v>284</v>
      </c>
      <c r="G346" s="2">
        <v>1</v>
      </c>
      <c r="H346" s="2">
        <v>1</v>
      </c>
      <c r="I346" s="2">
        <v>0</v>
      </c>
      <c r="J346" s="2">
        <v>0</v>
      </c>
      <c r="K346" s="2" t="s">
        <v>466</v>
      </c>
      <c r="L346" s="2"/>
      <c r="M346" s="2"/>
      <c r="O346" s="1"/>
      <c r="P346" s="1" t="s">
        <v>4</v>
      </c>
      <c r="Q346" s="1" t="s">
        <v>5</v>
      </c>
      <c r="R346" s="25" t="s">
        <v>99</v>
      </c>
    </row>
    <row r="347" spans="1:18" ht="60" x14ac:dyDescent="0.25">
      <c r="A347">
        <v>321</v>
      </c>
      <c r="B347">
        <v>445</v>
      </c>
      <c r="C347" s="1">
        <v>114</v>
      </c>
      <c r="D347" s="1" t="s">
        <v>97</v>
      </c>
      <c r="E347" s="1" t="s">
        <v>21</v>
      </c>
      <c r="F347" s="1" t="s">
        <v>284</v>
      </c>
      <c r="G347" s="2">
        <v>0</v>
      </c>
      <c r="H347" s="2">
        <v>0</v>
      </c>
      <c r="I347" s="2">
        <v>0</v>
      </c>
      <c r="J347" s="2">
        <v>0</v>
      </c>
      <c r="K347" s="2" t="s">
        <v>466</v>
      </c>
      <c r="L347" s="2"/>
      <c r="M347" s="2"/>
      <c r="O347" s="1" t="s">
        <v>77</v>
      </c>
      <c r="P347" s="1" t="s">
        <v>4</v>
      </c>
      <c r="Q347" s="1" t="s">
        <v>5</v>
      </c>
      <c r="R347" s="25" t="s">
        <v>287</v>
      </c>
    </row>
    <row r="348" spans="1:18" ht="60" x14ac:dyDescent="0.25">
      <c r="A348">
        <v>321</v>
      </c>
      <c r="B348">
        <v>446</v>
      </c>
      <c r="C348" s="1">
        <v>114</v>
      </c>
      <c r="D348" s="1" t="s">
        <v>97</v>
      </c>
      <c r="E348" s="1" t="s">
        <v>21</v>
      </c>
      <c r="F348" s="1" t="s">
        <v>284</v>
      </c>
      <c r="G348" s="2">
        <v>0</v>
      </c>
      <c r="H348" s="2">
        <v>0</v>
      </c>
      <c r="I348" s="2">
        <v>0</v>
      </c>
      <c r="J348" s="2">
        <v>0</v>
      </c>
      <c r="K348" s="2" t="s">
        <v>466</v>
      </c>
      <c r="L348" s="2"/>
      <c r="M348" s="2"/>
      <c r="O348" s="1" t="s">
        <v>77</v>
      </c>
      <c r="P348" s="1" t="s">
        <v>4</v>
      </c>
      <c r="Q348" s="1" t="s">
        <v>5</v>
      </c>
      <c r="R348" s="25" t="s">
        <v>287</v>
      </c>
    </row>
    <row r="349" spans="1:18" x14ac:dyDescent="0.25">
      <c r="A349" s="5"/>
      <c r="B349">
        <v>447</v>
      </c>
      <c r="C349" s="5">
        <v>114.1</v>
      </c>
      <c r="D349" s="5" t="s">
        <v>97</v>
      </c>
      <c r="E349" s="5" t="s">
        <v>21</v>
      </c>
      <c r="F349" s="5" t="s">
        <v>284</v>
      </c>
      <c r="G349" s="9">
        <f>AVERAGE(G343:G348)</f>
        <v>0.5</v>
      </c>
      <c r="H349" s="9">
        <f>AVERAGE(H343:H348)</f>
        <v>0.5</v>
      </c>
      <c r="I349" s="9">
        <f>AVERAGE(I343:I348)</f>
        <v>0.33333333333333331</v>
      </c>
      <c r="J349" s="9">
        <f>AVERAGE(J343:J348)</f>
        <v>0.33333333333333331</v>
      </c>
      <c r="K349" s="9" t="s">
        <v>466</v>
      </c>
      <c r="L349" s="9"/>
      <c r="M349" s="9" t="s">
        <v>408</v>
      </c>
      <c r="N349" s="15">
        <v>600</v>
      </c>
      <c r="O349" s="5" t="s">
        <v>357</v>
      </c>
      <c r="P349" s="5"/>
      <c r="Q349" s="5"/>
      <c r="R349" s="26"/>
    </row>
    <row r="350" spans="1:18" ht="30" x14ac:dyDescent="0.25">
      <c r="A350" s="7">
        <v>320</v>
      </c>
      <c r="B350">
        <v>448</v>
      </c>
      <c r="C350" s="5">
        <v>115.1</v>
      </c>
      <c r="D350" s="5" t="s">
        <v>97</v>
      </c>
      <c r="E350" s="5" t="s">
        <v>472</v>
      </c>
      <c r="F350" s="5" t="s">
        <v>285</v>
      </c>
      <c r="G350" s="9">
        <v>3</v>
      </c>
      <c r="H350" s="9">
        <v>2</v>
      </c>
      <c r="I350" s="9">
        <v>2</v>
      </c>
      <c r="J350" s="9">
        <v>0</v>
      </c>
      <c r="K350" s="9" t="s">
        <v>466</v>
      </c>
      <c r="L350" s="9"/>
      <c r="M350" s="9" t="s">
        <v>428</v>
      </c>
      <c r="N350" s="15" t="s">
        <v>524</v>
      </c>
      <c r="O350" s="5" t="s">
        <v>27</v>
      </c>
      <c r="P350" s="5" t="s">
        <v>4</v>
      </c>
      <c r="Q350" s="5" t="s">
        <v>5</v>
      </c>
      <c r="R350" s="26" t="s">
        <v>286</v>
      </c>
    </row>
    <row r="351" spans="1:18" x14ac:dyDescent="0.25">
      <c r="A351" s="7">
        <v>262</v>
      </c>
      <c r="B351">
        <v>227</v>
      </c>
      <c r="C351" s="5">
        <v>58</v>
      </c>
      <c r="D351" s="5" t="s">
        <v>41</v>
      </c>
      <c r="E351" s="5" t="s">
        <v>25</v>
      </c>
      <c r="F351" s="5" t="s">
        <v>227</v>
      </c>
      <c r="G351" s="9">
        <v>2</v>
      </c>
      <c r="H351" s="9">
        <v>1</v>
      </c>
      <c r="I351" s="9">
        <v>0</v>
      </c>
      <c r="J351" s="9">
        <v>0</v>
      </c>
      <c r="K351" s="9" t="s">
        <v>464</v>
      </c>
      <c r="L351" s="9"/>
      <c r="M351" s="9" t="s">
        <v>465</v>
      </c>
      <c r="N351" s="15" t="s">
        <v>441</v>
      </c>
      <c r="O351" s="5" t="s">
        <v>3</v>
      </c>
      <c r="P351" s="5" t="s">
        <v>4</v>
      </c>
      <c r="Q351" s="5" t="s">
        <v>5</v>
      </c>
      <c r="R351" s="26" t="s">
        <v>228</v>
      </c>
    </row>
    <row r="352" spans="1:18" ht="30" x14ac:dyDescent="0.25">
      <c r="A352">
        <v>250</v>
      </c>
      <c r="B352">
        <v>51</v>
      </c>
      <c r="C352" s="1"/>
      <c r="D352" s="1" t="s">
        <v>35</v>
      </c>
      <c r="E352" s="1" t="s">
        <v>21</v>
      </c>
      <c r="F352" s="1" t="s">
        <v>332</v>
      </c>
      <c r="G352" s="2">
        <v>3</v>
      </c>
      <c r="H352" s="2">
        <v>1</v>
      </c>
      <c r="I352" s="2">
        <v>1</v>
      </c>
      <c r="J352" s="2">
        <v>2</v>
      </c>
      <c r="K352" s="2" t="s">
        <v>475</v>
      </c>
      <c r="L352" s="2"/>
      <c r="M352" s="2"/>
      <c r="O352" s="1" t="s">
        <v>17</v>
      </c>
      <c r="P352" s="1" t="s">
        <v>7</v>
      </c>
      <c r="Q352" s="1" t="s">
        <v>5</v>
      </c>
      <c r="R352" s="25" t="s">
        <v>211</v>
      </c>
    </row>
    <row r="353" spans="1:18" x14ac:dyDescent="0.25">
      <c r="A353">
        <v>40</v>
      </c>
      <c r="B353">
        <v>52</v>
      </c>
      <c r="C353" s="1"/>
      <c r="D353" s="1" t="s">
        <v>35</v>
      </c>
      <c r="E353" s="1" t="s">
        <v>21</v>
      </c>
      <c r="F353" s="1" t="s">
        <v>332</v>
      </c>
      <c r="G353" s="2">
        <v>1</v>
      </c>
      <c r="H353" s="2">
        <v>1</v>
      </c>
      <c r="I353" s="2">
        <v>0</v>
      </c>
      <c r="J353" s="2">
        <v>1</v>
      </c>
      <c r="K353" s="2" t="s">
        <v>475</v>
      </c>
      <c r="L353" s="2"/>
      <c r="M353" s="2"/>
      <c r="O353" s="1" t="s">
        <v>17</v>
      </c>
      <c r="P353" s="1" t="s">
        <v>4</v>
      </c>
      <c r="Q353" s="1" t="s">
        <v>5</v>
      </c>
      <c r="R353" s="25"/>
    </row>
    <row r="354" spans="1:18" x14ac:dyDescent="0.25">
      <c r="A354" s="18">
        <v>375</v>
      </c>
      <c r="B354">
        <v>53</v>
      </c>
      <c r="C354" s="4"/>
      <c r="D354" s="4" t="s">
        <v>35</v>
      </c>
      <c r="E354" s="4" t="s">
        <v>21</v>
      </c>
      <c r="F354" s="1" t="s">
        <v>332</v>
      </c>
      <c r="G354" s="19">
        <v>2</v>
      </c>
      <c r="H354" s="19">
        <v>1</v>
      </c>
      <c r="I354" s="19">
        <v>1</v>
      </c>
      <c r="J354" s="19">
        <v>2</v>
      </c>
      <c r="K354" s="2" t="s">
        <v>475</v>
      </c>
      <c r="L354" s="19"/>
      <c r="M354" s="19"/>
      <c r="N354" s="20"/>
      <c r="O354" s="4" t="s">
        <v>17</v>
      </c>
      <c r="P354" s="4" t="s">
        <v>4</v>
      </c>
      <c r="Q354" s="4" t="s">
        <v>122</v>
      </c>
      <c r="R354" s="29"/>
    </row>
    <row r="355" spans="1:18" ht="60" x14ac:dyDescent="0.25">
      <c r="A355">
        <v>198</v>
      </c>
      <c r="B355">
        <v>54</v>
      </c>
      <c r="C355" s="1"/>
      <c r="D355" s="1" t="s">
        <v>35</v>
      </c>
      <c r="E355" s="1" t="s">
        <v>21</v>
      </c>
      <c r="F355" s="1" t="s">
        <v>332</v>
      </c>
      <c r="G355" s="2">
        <v>3</v>
      </c>
      <c r="H355" s="2"/>
      <c r="I355" s="2"/>
      <c r="J355" s="2"/>
      <c r="K355" s="2" t="s">
        <v>475</v>
      </c>
      <c r="L355" s="2"/>
      <c r="M355" s="2"/>
      <c r="O355" s="1" t="s">
        <v>17</v>
      </c>
      <c r="P355" s="1"/>
      <c r="Q355" s="1" t="s">
        <v>5</v>
      </c>
      <c r="R355" s="25" t="s">
        <v>161</v>
      </c>
    </row>
    <row r="356" spans="1:18" x14ac:dyDescent="0.25">
      <c r="A356" s="5"/>
      <c r="B356">
        <v>55</v>
      </c>
      <c r="C356" s="5">
        <v>13</v>
      </c>
      <c r="D356" s="5" t="s">
        <v>35</v>
      </c>
      <c r="E356" s="5" t="s">
        <v>21</v>
      </c>
      <c r="F356" s="5" t="s">
        <v>332</v>
      </c>
      <c r="G356" s="9">
        <f>AVERAGE(G352:G355)</f>
        <v>2.25</v>
      </c>
      <c r="H356" s="9">
        <f>AVERAGE(H352:H355)</f>
        <v>1</v>
      </c>
      <c r="I356" s="9">
        <f>AVERAGE(I352:I355)</f>
        <v>0.66666666666666663</v>
      </c>
      <c r="J356" s="9">
        <f>AVERAGE(J352:J355)</f>
        <v>1.6666666666666667</v>
      </c>
      <c r="K356" s="9" t="s">
        <v>475</v>
      </c>
      <c r="L356" s="9"/>
      <c r="M356" s="9" t="s">
        <v>373</v>
      </c>
      <c r="N356" s="15">
        <v>40000</v>
      </c>
      <c r="O356" s="5" t="s">
        <v>357</v>
      </c>
      <c r="P356" s="5"/>
      <c r="Q356" s="5"/>
      <c r="R356" s="26"/>
    </row>
    <row r="357" spans="1:18" ht="30" x14ac:dyDescent="0.25">
      <c r="A357">
        <v>197</v>
      </c>
      <c r="B357">
        <v>56</v>
      </c>
      <c r="C357" s="1"/>
      <c r="D357" s="1" t="s">
        <v>35</v>
      </c>
      <c r="E357" s="1" t="s">
        <v>15</v>
      </c>
      <c r="F357" s="1" t="s">
        <v>159</v>
      </c>
      <c r="G357" s="2">
        <v>3</v>
      </c>
      <c r="H357" s="2">
        <v>0</v>
      </c>
      <c r="I357" s="2">
        <v>0</v>
      </c>
      <c r="J357" s="2">
        <v>3</v>
      </c>
      <c r="K357" s="2" t="s">
        <v>475</v>
      </c>
      <c r="L357" s="2"/>
      <c r="M357" s="2"/>
      <c r="O357" s="1" t="s">
        <v>77</v>
      </c>
      <c r="P357" s="1" t="s">
        <v>7</v>
      </c>
      <c r="Q357" s="1" t="s">
        <v>5</v>
      </c>
      <c r="R357" s="25" t="s">
        <v>160</v>
      </c>
    </row>
    <row r="358" spans="1:18" ht="15" customHeight="1" x14ac:dyDescent="0.25">
      <c r="A358">
        <v>251</v>
      </c>
      <c r="B358">
        <v>57</v>
      </c>
      <c r="C358" s="1"/>
      <c r="D358" s="1" t="s">
        <v>35</v>
      </c>
      <c r="E358" s="1" t="s">
        <v>15</v>
      </c>
      <c r="F358" s="1" t="s">
        <v>159</v>
      </c>
      <c r="G358" s="2">
        <v>3</v>
      </c>
      <c r="H358" s="2">
        <v>0</v>
      </c>
      <c r="I358" s="2">
        <v>0</v>
      </c>
      <c r="J358" s="2">
        <v>2</v>
      </c>
      <c r="K358" s="2" t="s">
        <v>475</v>
      </c>
      <c r="L358" s="2"/>
      <c r="M358" s="2"/>
      <c r="O358" s="1" t="s">
        <v>77</v>
      </c>
      <c r="P358" s="1" t="s">
        <v>7</v>
      </c>
      <c r="Q358" s="1" t="s">
        <v>5</v>
      </c>
      <c r="R358" s="25" t="s">
        <v>212</v>
      </c>
    </row>
    <row r="359" spans="1:18" ht="15" customHeight="1" x14ac:dyDescent="0.25">
      <c r="A359">
        <v>39</v>
      </c>
      <c r="B359">
        <v>58</v>
      </c>
      <c r="C359" s="1"/>
      <c r="D359" s="1" t="s">
        <v>35</v>
      </c>
      <c r="E359" s="1" t="s">
        <v>15</v>
      </c>
      <c r="F359" s="1" t="s">
        <v>159</v>
      </c>
      <c r="G359" s="2">
        <v>1</v>
      </c>
      <c r="H359" s="2">
        <v>0</v>
      </c>
      <c r="I359" s="2">
        <v>0</v>
      </c>
      <c r="J359" s="2">
        <v>2</v>
      </c>
      <c r="K359" s="2" t="s">
        <v>475</v>
      </c>
      <c r="L359" s="2"/>
      <c r="M359" s="2"/>
      <c r="O359" s="1" t="s">
        <v>14</v>
      </c>
      <c r="P359" s="1" t="s">
        <v>4</v>
      </c>
      <c r="Q359" s="1" t="s">
        <v>5</v>
      </c>
      <c r="R359" s="25" t="s">
        <v>36</v>
      </c>
    </row>
    <row r="360" spans="1:18" x14ac:dyDescent="0.25">
      <c r="A360" s="5"/>
      <c r="B360">
        <v>59</v>
      </c>
      <c r="C360" s="5">
        <v>14</v>
      </c>
      <c r="D360" s="5" t="s">
        <v>35</v>
      </c>
      <c r="E360" s="5" t="s">
        <v>15</v>
      </c>
      <c r="F360" s="5" t="s">
        <v>159</v>
      </c>
      <c r="G360" s="9">
        <f>AVERAGE(G357:G359)</f>
        <v>2.3333333333333335</v>
      </c>
      <c r="H360" s="9">
        <f>AVERAGE(H357:H359)</f>
        <v>0</v>
      </c>
      <c r="I360" s="9">
        <f>AVERAGE(I357:I359)</f>
        <v>0</v>
      </c>
      <c r="J360" s="9">
        <f>AVERAGE(J357:J359)</f>
        <v>2.3333333333333335</v>
      </c>
      <c r="K360" s="9" t="s">
        <v>475</v>
      </c>
      <c r="L360" s="9"/>
      <c r="M360" s="9" t="s">
        <v>489</v>
      </c>
      <c r="N360" s="15" t="s">
        <v>513</v>
      </c>
      <c r="O360" s="5" t="s">
        <v>357</v>
      </c>
      <c r="P360" s="5"/>
      <c r="Q360" s="5"/>
      <c r="R360" s="26"/>
    </row>
    <row r="361" spans="1:18" x14ac:dyDescent="0.25">
      <c r="A361">
        <v>137</v>
      </c>
      <c r="B361">
        <v>65</v>
      </c>
      <c r="C361" s="1"/>
      <c r="D361" s="1" t="s">
        <v>109</v>
      </c>
      <c r="E361" s="1" t="s">
        <v>25</v>
      </c>
      <c r="F361" s="1" t="s">
        <v>115</v>
      </c>
      <c r="G361" s="2">
        <v>1</v>
      </c>
      <c r="H361" s="2">
        <v>1</v>
      </c>
      <c r="I361" s="2">
        <v>1</v>
      </c>
      <c r="J361" s="2"/>
      <c r="K361" s="2" t="s">
        <v>475</v>
      </c>
      <c r="L361" s="2"/>
      <c r="M361" s="2"/>
      <c r="O361" s="1" t="s">
        <v>26</v>
      </c>
      <c r="P361" s="1" t="s">
        <v>4</v>
      </c>
      <c r="Q361" s="1" t="s">
        <v>5</v>
      </c>
      <c r="R361" s="25"/>
    </row>
    <row r="362" spans="1:18" ht="30" x14ac:dyDescent="0.25">
      <c r="A362">
        <v>138</v>
      </c>
      <c r="B362">
        <v>66</v>
      </c>
      <c r="C362" s="1"/>
      <c r="D362" s="1" t="s">
        <v>109</v>
      </c>
      <c r="E362" s="1" t="s">
        <v>25</v>
      </c>
      <c r="F362" s="1" t="s">
        <v>115</v>
      </c>
      <c r="G362" s="2">
        <v>1</v>
      </c>
      <c r="H362" s="2">
        <v>1</v>
      </c>
      <c r="I362" s="2">
        <v>1</v>
      </c>
      <c r="J362" s="2">
        <v>2</v>
      </c>
      <c r="K362" s="2" t="s">
        <v>475</v>
      </c>
      <c r="L362" s="2"/>
      <c r="M362" s="2"/>
      <c r="O362" s="1" t="s">
        <v>12</v>
      </c>
      <c r="P362" s="1" t="s">
        <v>4</v>
      </c>
      <c r="Q362" s="1" t="s">
        <v>5</v>
      </c>
      <c r="R362" s="25" t="s">
        <v>116</v>
      </c>
    </row>
    <row r="363" spans="1:18" ht="45" x14ac:dyDescent="0.25">
      <c r="A363">
        <v>332</v>
      </c>
      <c r="B363">
        <v>67</v>
      </c>
      <c r="C363" s="1"/>
      <c r="D363" s="1" t="s">
        <v>109</v>
      </c>
      <c r="E363" s="1" t="s">
        <v>25</v>
      </c>
      <c r="F363" s="1" t="s">
        <v>115</v>
      </c>
      <c r="G363" s="2">
        <v>0</v>
      </c>
      <c r="H363" s="2">
        <v>0</v>
      </c>
      <c r="I363" s="2">
        <v>0</v>
      </c>
      <c r="J363" s="2">
        <v>2</v>
      </c>
      <c r="K363" s="2" t="s">
        <v>475</v>
      </c>
      <c r="L363" s="2"/>
      <c r="M363" s="2"/>
      <c r="O363" s="1" t="s">
        <v>12</v>
      </c>
      <c r="P363" s="1" t="s">
        <v>4</v>
      </c>
      <c r="Q363" s="1" t="s">
        <v>5</v>
      </c>
      <c r="R363" s="25" t="s">
        <v>297</v>
      </c>
    </row>
    <row r="364" spans="1:18" x14ac:dyDescent="0.25">
      <c r="A364">
        <v>359</v>
      </c>
      <c r="B364">
        <v>68</v>
      </c>
      <c r="C364" s="1"/>
      <c r="D364" s="1" t="s">
        <v>109</v>
      </c>
      <c r="E364" s="1" t="s">
        <v>25</v>
      </c>
      <c r="F364" s="1" t="s">
        <v>115</v>
      </c>
      <c r="G364" s="2">
        <v>0</v>
      </c>
      <c r="H364" s="2">
        <v>0</v>
      </c>
      <c r="I364" s="2">
        <v>0</v>
      </c>
      <c r="J364" s="2">
        <v>0</v>
      </c>
      <c r="K364" s="2" t="s">
        <v>475</v>
      </c>
      <c r="L364" s="2"/>
      <c r="M364" s="2"/>
      <c r="O364" s="1" t="s">
        <v>12</v>
      </c>
      <c r="P364" s="1" t="s">
        <v>4</v>
      </c>
      <c r="Q364" s="1" t="s">
        <v>5</v>
      </c>
      <c r="R364" s="25"/>
    </row>
    <row r="365" spans="1:18" x14ac:dyDescent="0.25">
      <c r="A365" s="5"/>
      <c r="B365">
        <v>69</v>
      </c>
      <c r="C365" s="5">
        <v>16</v>
      </c>
      <c r="D365" s="5" t="s">
        <v>109</v>
      </c>
      <c r="E365" s="5" t="s">
        <v>25</v>
      </c>
      <c r="F365" s="5" t="s">
        <v>115</v>
      </c>
      <c r="G365" s="9">
        <f>AVERAGE(G361:G364)</f>
        <v>0.5</v>
      </c>
      <c r="H365" s="9">
        <f>AVERAGE(H361:H364)</f>
        <v>0.5</v>
      </c>
      <c r="I365" s="9">
        <f>AVERAGE(I361:I364)</f>
        <v>0.5</v>
      </c>
      <c r="J365" s="9">
        <f>AVERAGE(J361:J364)</f>
        <v>1.3333333333333333</v>
      </c>
      <c r="K365" s="9" t="s">
        <v>475</v>
      </c>
      <c r="L365" s="9"/>
      <c r="M365" s="9" t="s">
        <v>530</v>
      </c>
      <c r="N365" s="15">
        <v>4000</v>
      </c>
      <c r="O365" s="5" t="s">
        <v>357</v>
      </c>
      <c r="P365" s="5"/>
      <c r="Q365" s="5"/>
      <c r="R365" s="26"/>
    </row>
    <row r="366" spans="1:18" x14ac:dyDescent="0.25">
      <c r="A366">
        <v>123</v>
      </c>
      <c r="B366">
        <v>77</v>
      </c>
      <c r="C366" s="1"/>
      <c r="D366" s="1" t="s">
        <v>109</v>
      </c>
      <c r="E366" s="4" t="s">
        <v>2</v>
      </c>
      <c r="F366" s="1" t="s">
        <v>110</v>
      </c>
      <c r="G366" s="2">
        <v>1</v>
      </c>
      <c r="H366" s="2">
        <v>1</v>
      </c>
      <c r="I366" s="2">
        <v>1</v>
      </c>
      <c r="J366" s="2">
        <v>1</v>
      </c>
      <c r="K366" s="2" t="s">
        <v>475</v>
      </c>
      <c r="L366" s="2"/>
      <c r="M366" s="2"/>
      <c r="O366" s="1" t="s">
        <v>17</v>
      </c>
      <c r="P366" s="1" t="s">
        <v>4</v>
      </c>
      <c r="Q366" s="1" t="s">
        <v>5</v>
      </c>
      <c r="R366" s="25"/>
    </row>
    <row r="367" spans="1:18" ht="30" x14ac:dyDescent="0.25">
      <c r="A367">
        <v>124</v>
      </c>
      <c r="B367">
        <v>78</v>
      </c>
      <c r="C367" s="1"/>
      <c r="D367" s="1" t="s">
        <v>109</v>
      </c>
      <c r="E367" s="1" t="s">
        <v>2</v>
      </c>
      <c r="F367" s="1" t="s">
        <v>110</v>
      </c>
      <c r="G367" s="2">
        <v>1</v>
      </c>
      <c r="H367" s="2">
        <v>1</v>
      </c>
      <c r="I367" s="2">
        <v>1</v>
      </c>
      <c r="J367" s="2"/>
      <c r="K367" s="2" t="s">
        <v>475</v>
      </c>
      <c r="L367" s="2"/>
      <c r="M367" s="2"/>
      <c r="O367" s="1" t="s">
        <v>17</v>
      </c>
      <c r="P367" s="1" t="s">
        <v>4</v>
      </c>
      <c r="Q367" s="1" t="s">
        <v>5</v>
      </c>
      <c r="R367" s="25" t="s">
        <v>111</v>
      </c>
    </row>
    <row r="368" spans="1:18" ht="45" x14ac:dyDescent="0.25">
      <c r="A368">
        <v>329</v>
      </c>
      <c r="B368">
        <v>79</v>
      </c>
      <c r="C368" s="1"/>
      <c r="D368" s="1" t="s">
        <v>109</v>
      </c>
      <c r="E368" s="4" t="s">
        <v>2</v>
      </c>
      <c r="F368" s="1" t="s">
        <v>110</v>
      </c>
      <c r="G368" s="2">
        <v>2</v>
      </c>
      <c r="H368" s="2">
        <v>0</v>
      </c>
      <c r="I368" s="2">
        <v>0</v>
      </c>
      <c r="J368" s="2"/>
      <c r="K368" s="2" t="s">
        <v>475</v>
      </c>
      <c r="L368" s="2"/>
      <c r="M368" s="2"/>
      <c r="O368" s="1" t="s">
        <v>17</v>
      </c>
      <c r="P368" s="1" t="s">
        <v>4</v>
      </c>
      <c r="Q368" s="1" t="s">
        <v>5</v>
      </c>
      <c r="R368" s="25" t="s">
        <v>295</v>
      </c>
    </row>
    <row r="369" spans="1:18" x14ac:dyDescent="0.25">
      <c r="A369">
        <v>353</v>
      </c>
      <c r="B369">
        <v>80</v>
      </c>
      <c r="C369" s="1"/>
      <c r="D369" s="1" t="s">
        <v>109</v>
      </c>
      <c r="E369" s="1" t="s">
        <v>2</v>
      </c>
      <c r="F369" s="1" t="s">
        <v>110</v>
      </c>
      <c r="G369" s="2">
        <v>1</v>
      </c>
      <c r="H369" s="2">
        <v>1</v>
      </c>
      <c r="I369" s="2">
        <v>0</v>
      </c>
      <c r="J369" s="2">
        <v>0</v>
      </c>
      <c r="K369" s="2" t="s">
        <v>475</v>
      </c>
      <c r="L369" s="2"/>
      <c r="M369" s="2"/>
      <c r="O369" s="1" t="s">
        <v>17</v>
      </c>
      <c r="P369" s="1" t="s">
        <v>4</v>
      </c>
      <c r="Q369" s="1" t="s">
        <v>5</v>
      </c>
      <c r="R369" s="25"/>
    </row>
    <row r="370" spans="1:18" x14ac:dyDescent="0.25">
      <c r="A370">
        <v>236</v>
      </c>
      <c r="B370">
        <v>81</v>
      </c>
      <c r="C370" s="1"/>
      <c r="D370" s="1" t="s">
        <v>109</v>
      </c>
      <c r="E370" s="4" t="s">
        <v>2</v>
      </c>
      <c r="F370" s="1" t="s">
        <v>110</v>
      </c>
      <c r="G370" s="2">
        <v>1</v>
      </c>
      <c r="H370" s="2">
        <v>1</v>
      </c>
      <c r="I370" s="2">
        <v>1</v>
      </c>
      <c r="J370" s="2">
        <v>1</v>
      </c>
      <c r="K370" s="2" t="s">
        <v>475</v>
      </c>
      <c r="L370" s="2"/>
      <c r="M370" s="2"/>
      <c r="O370" s="1" t="s">
        <v>17</v>
      </c>
      <c r="P370" s="1" t="s">
        <v>4</v>
      </c>
      <c r="Q370" s="1" t="s">
        <v>5</v>
      </c>
      <c r="R370" s="25"/>
    </row>
    <row r="371" spans="1:18" x14ac:dyDescent="0.25">
      <c r="A371" s="5"/>
      <c r="B371">
        <v>82</v>
      </c>
      <c r="C371" s="5">
        <v>19</v>
      </c>
      <c r="D371" s="5" t="s">
        <v>109</v>
      </c>
      <c r="E371" s="5" t="s">
        <v>2</v>
      </c>
      <c r="F371" s="5" t="s">
        <v>110</v>
      </c>
      <c r="G371" s="9">
        <f>AVERAGE(G366:G370)</f>
        <v>1.2</v>
      </c>
      <c r="H371" s="9">
        <f>AVERAGE(H366:H370)</f>
        <v>0.8</v>
      </c>
      <c r="I371" s="9">
        <f>AVERAGE(I366:I370)</f>
        <v>0.6</v>
      </c>
      <c r="J371" s="9">
        <f>AVERAGE(J366:J370)</f>
        <v>0.66666666666666663</v>
      </c>
      <c r="K371" s="9" t="s">
        <v>475</v>
      </c>
      <c r="L371" s="9"/>
      <c r="M371" s="9" t="s">
        <v>363</v>
      </c>
      <c r="N371" s="15">
        <v>60000</v>
      </c>
      <c r="O371" s="5" t="s">
        <v>357</v>
      </c>
      <c r="P371" s="5"/>
      <c r="Q371" s="5"/>
      <c r="R371" s="26"/>
    </row>
    <row r="372" spans="1:18" x14ac:dyDescent="0.25">
      <c r="A372">
        <v>288</v>
      </c>
      <c r="B372">
        <v>106</v>
      </c>
      <c r="C372" s="1"/>
      <c r="D372" s="1" t="s">
        <v>76</v>
      </c>
      <c r="E372" s="1" t="s">
        <v>21</v>
      </c>
      <c r="F372" s="1" t="s">
        <v>375</v>
      </c>
      <c r="G372" s="2">
        <v>0</v>
      </c>
      <c r="H372" s="2">
        <v>0</v>
      </c>
      <c r="I372" s="2">
        <v>0</v>
      </c>
      <c r="J372" s="2">
        <v>0</v>
      </c>
      <c r="K372" s="2" t="s">
        <v>475</v>
      </c>
      <c r="L372" s="2"/>
      <c r="M372" s="2"/>
      <c r="O372" s="1" t="s">
        <v>12</v>
      </c>
      <c r="P372" s="1" t="s">
        <v>4</v>
      </c>
      <c r="Q372" s="1" t="s">
        <v>5</v>
      </c>
      <c r="R372" s="25" t="s">
        <v>249</v>
      </c>
    </row>
    <row r="373" spans="1:18" x14ac:dyDescent="0.25">
      <c r="A373">
        <v>370</v>
      </c>
      <c r="B373">
        <v>107</v>
      </c>
      <c r="C373" s="1"/>
      <c r="D373" s="1" t="s">
        <v>76</v>
      </c>
      <c r="E373" s="1" t="s">
        <v>21</v>
      </c>
      <c r="F373" s="1" t="s">
        <v>375</v>
      </c>
      <c r="G373" s="2">
        <v>1</v>
      </c>
      <c r="H373" s="2">
        <v>1</v>
      </c>
      <c r="I373" s="2">
        <v>1</v>
      </c>
      <c r="J373" s="2"/>
      <c r="K373" s="2" t="s">
        <v>475</v>
      </c>
      <c r="L373" s="2"/>
      <c r="M373" s="2"/>
      <c r="O373" s="1" t="s">
        <v>12</v>
      </c>
      <c r="P373" s="1" t="s">
        <v>4</v>
      </c>
      <c r="Q373" s="1" t="s">
        <v>5</v>
      </c>
      <c r="R373" s="25"/>
    </row>
    <row r="374" spans="1:18" ht="14.65" customHeight="1" x14ac:dyDescent="0.25">
      <c r="A374" s="5"/>
      <c r="B374">
        <v>108</v>
      </c>
      <c r="C374" s="5">
        <v>24</v>
      </c>
      <c r="D374" s="5" t="s">
        <v>76</v>
      </c>
      <c r="E374" s="5" t="s">
        <v>21</v>
      </c>
      <c r="F374" s="5" t="s">
        <v>375</v>
      </c>
      <c r="G374" s="9">
        <f>AVERAGE(G372:G373)</f>
        <v>0.5</v>
      </c>
      <c r="H374" s="9">
        <f>AVERAGE(H372:H373)</f>
        <v>0.5</v>
      </c>
      <c r="I374" s="9">
        <f>AVERAGE(I372:I373)</f>
        <v>0.5</v>
      </c>
      <c r="J374" s="9">
        <f>AVERAGE(J372:J373)</f>
        <v>0</v>
      </c>
      <c r="K374" s="9" t="s">
        <v>475</v>
      </c>
      <c r="L374" s="9"/>
      <c r="M374" s="9" t="s">
        <v>376</v>
      </c>
      <c r="N374" s="15">
        <v>3000</v>
      </c>
      <c r="O374" s="5"/>
      <c r="P374" s="5"/>
      <c r="Q374" s="5"/>
      <c r="R374" s="26"/>
    </row>
    <row r="375" spans="1:18" ht="30" x14ac:dyDescent="0.25">
      <c r="A375">
        <v>87</v>
      </c>
      <c r="B375">
        <v>109</v>
      </c>
      <c r="C375" s="1"/>
      <c r="D375" s="1" t="s">
        <v>76</v>
      </c>
      <c r="E375" s="1" t="s">
        <v>21</v>
      </c>
      <c r="F375" s="1" t="s">
        <v>331</v>
      </c>
      <c r="G375" s="2">
        <v>2</v>
      </c>
      <c r="H375" s="2">
        <v>2</v>
      </c>
      <c r="I375" s="2"/>
      <c r="J375" s="2">
        <v>0</v>
      </c>
      <c r="K375" s="2" t="s">
        <v>475</v>
      </c>
      <c r="L375" s="2"/>
      <c r="M375" s="2"/>
      <c r="O375" s="1" t="s">
        <v>17</v>
      </c>
      <c r="P375" s="1" t="s">
        <v>4</v>
      </c>
      <c r="Q375" s="1" t="s">
        <v>5</v>
      </c>
      <c r="R375" s="25" t="s">
        <v>80</v>
      </c>
    </row>
    <row r="376" spans="1:18" ht="30" x14ac:dyDescent="0.25">
      <c r="A376">
        <v>86</v>
      </c>
      <c r="B376">
        <v>110</v>
      </c>
      <c r="C376" s="1"/>
      <c r="D376" s="1" t="s">
        <v>76</v>
      </c>
      <c r="E376" s="1" t="s">
        <v>21</v>
      </c>
      <c r="F376" s="1" t="s">
        <v>331</v>
      </c>
      <c r="G376" s="2">
        <v>1</v>
      </c>
      <c r="H376" s="2">
        <v>1</v>
      </c>
      <c r="I376" s="2">
        <v>1</v>
      </c>
      <c r="J376" s="2">
        <v>1</v>
      </c>
      <c r="K376" s="2" t="s">
        <v>475</v>
      </c>
      <c r="L376" s="2"/>
      <c r="M376" s="2"/>
      <c r="O376" s="1" t="s">
        <v>27</v>
      </c>
      <c r="P376" s="1" t="s">
        <v>4</v>
      </c>
      <c r="Q376" s="1" t="s">
        <v>5</v>
      </c>
      <c r="R376" s="25" t="s">
        <v>79</v>
      </c>
    </row>
    <row r="377" spans="1:18" ht="60" x14ac:dyDescent="0.25">
      <c r="A377">
        <v>286</v>
      </c>
      <c r="B377">
        <v>111</v>
      </c>
      <c r="C377" s="1"/>
      <c r="D377" s="1" t="s">
        <v>76</v>
      </c>
      <c r="E377" s="1" t="s">
        <v>21</v>
      </c>
      <c r="F377" s="1" t="s">
        <v>331</v>
      </c>
      <c r="G377" s="2">
        <v>3</v>
      </c>
      <c r="H377" s="2">
        <v>1</v>
      </c>
      <c r="I377" s="2">
        <v>2</v>
      </c>
      <c r="J377" s="2">
        <v>0</v>
      </c>
      <c r="K377" s="2" t="s">
        <v>475</v>
      </c>
      <c r="L377" s="2"/>
      <c r="M377" s="2"/>
      <c r="O377" s="1" t="s">
        <v>17</v>
      </c>
      <c r="P377" s="1" t="s">
        <v>4</v>
      </c>
      <c r="Q377" s="1" t="s">
        <v>5</v>
      </c>
      <c r="R377" s="25" t="s">
        <v>247</v>
      </c>
    </row>
    <row r="378" spans="1:18" x14ac:dyDescent="0.25">
      <c r="A378">
        <v>369</v>
      </c>
      <c r="B378">
        <v>112</v>
      </c>
      <c r="C378" s="1"/>
      <c r="D378" s="1" t="s">
        <v>76</v>
      </c>
      <c r="E378" s="1" t="s">
        <v>21</v>
      </c>
      <c r="F378" s="1" t="s">
        <v>331</v>
      </c>
      <c r="G378" s="2">
        <v>1</v>
      </c>
      <c r="H378" s="2">
        <v>1</v>
      </c>
      <c r="I378" s="2">
        <v>1</v>
      </c>
      <c r="J378" s="2">
        <v>0</v>
      </c>
      <c r="K378" s="2" t="s">
        <v>475</v>
      </c>
      <c r="L378" s="2"/>
      <c r="M378" s="2"/>
      <c r="O378" s="1" t="s">
        <v>17</v>
      </c>
      <c r="P378" s="1" t="s">
        <v>4</v>
      </c>
      <c r="Q378" s="1" t="s">
        <v>5</v>
      </c>
      <c r="R378" s="25"/>
    </row>
    <row r="379" spans="1:18" x14ac:dyDescent="0.25">
      <c r="A379">
        <v>84</v>
      </c>
      <c r="B379">
        <v>113</v>
      </c>
      <c r="C379" s="1"/>
      <c r="D379" s="1" t="s">
        <v>76</v>
      </c>
      <c r="E379" s="1" t="s">
        <v>21</v>
      </c>
      <c r="F379" s="1" t="s">
        <v>331</v>
      </c>
      <c r="G379" s="2">
        <v>2</v>
      </c>
      <c r="H379" s="2">
        <v>2</v>
      </c>
      <c r="I379" s="2">
        <v>2</v>
      </c>
      <c r="J379" s="2">
        <v>1</v>
      </c>
      <c r="K379" s="2" t="s">
        <v>475</v>
      </c>
      <c r="L379" s="2"/>
      <c r="M379" s="2"/>
      <c r="O379" s="1" t="s">
        <v>17</v>
      </c>
      <c r="P379" s="1" t="s">
        <v>4</v>
      </c>
      <c r="Q379" s="1" t="s">
        <v>5</v>
      </c>
      <c r="R379" s="25"/>
    </row>
    <row r="380" spans="1:18" x14ac:dyDescent="0.25">
      <c r="A380" s="5"/>
      <c r="B380">
        <v>114</v>
      </c>
      <c r="C380" s="5">
        <v>25</v>
      </c>
      <c r="D380" s="5" t="s">
        <v>76</v>
      </c>
      <c r="E380" s="5" t="s">
        <v>21</v>
      </c>
      <c r="F380" s="5" t="s">
        <v>331</v>
      </c>
      <c r="G380" s="9">
        <f>AVERAGE(G375:G379)</f>
        <v>1.8</v>
      </c>
      <c r="H380" s="9">
        <f>AVERAGE(H375:H379)</f>
        <v>1.4</v>
      </c>
      <c r="I380" s="9">
        <f>AVERAGE(I375:I379)</f>
        <v>1.5</v>
      </c>
      <c r="J380" s="9">
        <f>AVERAGE(J375:J379)</f>
        <v>0.4</v>
      </c>
      <c r="K380" s="9" t="s">
        <v>475</v>
      </c>
      <c r="L380" s="9"/>
      <c r="M380" s="9" t="s">
        <v>377</v>
      </c>
      <c r="N380" s="15">
        <v>25000</v>
      </c>
      <c r="O380" s="5" t="s">
        <v>357</v>
      </c>
      <c r="P380" s="5"/>
      <c r="Q380" s="5"/>
      <c r="R380" s="26"/>
    </row>
    <row r="381" spans="1:18" x14ac:dyDescent="0.25">
      <c r="A381" s="18">
        <v>82</v>
      </c>
      <c r="B381">
        <v>115</v>
      </c>
      <c r="C381" s="4"/>
      <c r="D381" s="4" t="s">
        <v>76</v>
      </c>
      <c r="E381" s="4" t="s">
        <v>21</v>
      </c>
      <c r="F381" s="1" t="s">
        <v>330</v>
      </c>
      <c r="G381" s="19">
        <v>1</v>
      </c>
      <c r="H381" s="19">
        <v>1</v>
      </c>
      <c r="I381" s="19">
        <v>2</v>
      </c>
      <c r="J381" s="19">
        <v>1</v>
      </c>
      <c r="K381" s="2" t="s">
        <v>475</v>
      </c>
      <c r="L381" s="19"/>
      <c r="M381" s="19"/>
      <c r="N381" s="20"/>
      <c r="O381" s="4" t="s">
        <v>77</v>
      </c>
      <c r="P381" s="4" t="s">
        <v>4</v>
      </c>
      <c r="Q381" s="4" t="s">
        <v>5</v>
      </c>
      <c r="R381" s="29"/>
    </row>
    <row r="382" spans="1:18" x14ac:dyDescent="0.25">
      <c r="A382">
        <v>83</v>
      </c>
      <c r="B382">
        <v>116</v>
      </c>
      <c r="C382" s="1"/>
      <c r="D382" s="1" t="s">
        <v>76</v>
      </c>
      <c r="E382" s="1" t="s">
        <v>21</v>
      </c>
      <c r="F382" s="1" t="s">
        <v>330</v>
      </c>
      <c r="G382" s="2">
        <v>1</v>
      </c>
      <c r="H382" s="2">
        <v>1</v>
      </c>
      <c r="I382" s="2">
        <v>1</v>
      </c>
      <c r="J382" s="2">
        <v>1</v>
      </c>
      <c r="K382" s="2" t="s">
        <v>475</v>
      </c>
      <c r="L382" s="2"/>
      <c r="M382" s="2"/>
      <c r="O382" s="1"/>
      <c r="P382" s="1" t="s">
        <v>4</v>
      </c>
      <c r="Q382" s="1" t="s">
        <v>5</v>
      </c>
      <c r="R382" s="25"/>
    </row>
    <row r="383" spans="1:18" x14ac:dyDescent="0.25">
      <c r="A383">
        <v>287</v>
      </c>
      <c r="B383">
        <v>117</v>
      </c>
      <c r="C383" s="1"/>
      <c r="D383" s="1" t="s">
        <v>76</v>
      </c>
      <c r="E383" s="1" t="s">
        <v>21</v>
      </c>
      <c r="F383" s="1" t="s">
        <v>330</v>
      </c>
      <c r="G383" s="2">
        <v>3</v>
      </c>
      <c r="H383" s="2">
        <v>1</v>
      </c>
      <c r="I383" s="2">
        <v>2</v>
      </c>
      <c r="J383" s="2">
        <v>0</v>
      </c>
      <c r="K383" s="2" t="s">
        <v>475</v>
      </c>
      <c r="L383" s="2"/>
      <c r="M383" s="2"/>
      <c r="O383" s="1" t="s">
        <v>26</v>
      </c>
      <c r="P383" s="1" t="s">
        <v>4</v>
      </c>
      <c r="Q383" s="1" t="s">
        <v>5</v>
      </c>
      <c r="R383" s="25" t="s">
        <v>248</v>
      </c>
    </row>
    <row r="384" spans="1:18" x14ac:dyDescent="0.25">
      <c r="A384">
        <v>368</v>
      </c>
      <c r="B384">
        <v>118</v>
      </c>
      <c r="C384" s="1"/>
      <c r="D384" s="1" t="s">
        <v>76</v>
      </c>
      <c r="E384" s="1" t="s">
        <v>21</v>
      </c>
      <c r="F384" s="1" t="s">
        <v>330</v>
      </c>
      <c r="G384" s="2">
        <v>1</v>
      </c>
      <c r="H384" s="2">
        <v>1</v>
      </c>
      <c r="I384" s="2">
        <v>1</v>
      </c>
      <c r="J384" s="2">
        <v>0</v>
      </c>
      <c r="K384" s="2" t="s">
        <v>475</v>
      </c>
      <c r="L384" s="2"/>
      <c r="M384" s="2"/>
      <c r="O384" s="1" t="s">
        <v>26</v>
      </c>
      <c r="P384" s="1" t="s">
        <v>4</v>
      </c>
      <c r="Q384" s="1" t="s">
        <v>5</v>
      </c>
      <c r="R384" s="25"/>
    </row>
    <row r="385" spans="1:18" ht="75" x14ac:dyDescent="0.25">
      <c r="A385">
        <v>85</v>
      </c>
      <c r="B385">
        <v>119</v>
      </c>
      <c r="C385" s="1"/>
      <c r="D385" s="1" t="s">
        <v>76</v>
      </c>
      <c r="E385" s="1" t="s">
        <v>21</v>
      </c>
      <c r="F385" s="1" t="s">
        <v>330</v>
      </c>
      <c r="G385" s="2">
        <v>2</v>
      </c>
      <c r="H385" s="2">
        <v>1</v>
      </c>
      <c r="I385" s="2">
        <v>2</v>
      </c>
      <c r="J385" s="2">
        <v>1</v>
      </c>
      <c r="K385" s="2" t="s">
        <v>475</v>
      </c>
      <c r="L385" s="2"/>
      <c r="M385" s="2"/>
      <c r="O385" s="1"/>
      <c r="P385" s="1" t="s">
        <v>7</v>
      </c>
      <c r="Q385" s="1" t="s">
        <v>5</v>
      </c>
      <c r="R385" s="25" t="s">
        <v>78</v>
      </c>
    </row>
    <row r="386" spans="1:18" ht="30" x14ac:dyDescent="0.25">
      <c r="A386">
        <v>268</v>
      </c>
      <c r="B386">
        <v>121</v>
      </c>
      <c r="C386" s="1"/>
      <c r="D386" s="1" t="s">
        <v>46</v>
      </c>
      <c r="E386" s="1" t="s">
        <v>25</v>
      </c>
      <c r="F386" s="6" t="s">
        <v>461</v>
      </c>
      <c r="G386" s="2">
        <v>1</v>
      </c>
      <c r="H386" s="2">
        <v>1</v>
      </c>
      <c r="I386" s="2">
        <v>1</v>
      </c>
      <c r="J386" s="2">
        <v>3</v>
      </c>
      <c r="K386" s="2" t="s">
        <v>475</v>
      </c>
      <c r="L386" s="2"/>
      <c r="M386" s="2"/>
      <c r="O386" s="1" t="s">
        <v>27</v>
      </c>
      <c r="P386" s="1" t="s">
        <v>4</v>
      </c>
      <c r="Q386" s="1" t="s">
        <v>5</v>
      </c>
      <c r="R386" s="25" t="s">
        <v>233</v>
      </c>
    </row>
    <row r="387" spans="1:18" ht="105" x14ac:dyDescent="0.25">
      <c r="A387">
        <v>66</v>
      </c>
      <c r="B387">
        <v>122</v>
      </c>
      <c r="C387" s="1"/>
      <c r="D387" s="1" t="s">
        <v>46</v>
      </c>
      <c r="E387" s="1" t="s">
        <v>25</v>
      </c>
      <c r="F387" s="6" t="s">
        <v>461</v>
      </c>
      <c r="G387" s="2">
        <v>2</v>
      </c>
      <c r="H387" s="2">
        <v>2</v>
      </c>
      <c r="I387" s="2">
        <v>2</v>
      </c>
      <c r="J387" s="2">
        <v>2</v>
      </c>
      <c r="K387" s="2" t="s">
        <v>475</v>
      </c>
      <c r="L387" s="2"/>
      <c r="M387" s="2"/>
      <c r="O387" s="1"/>
      <c r="P387" s="1"/>
      <c r="Q387" s="1" t="s">
        <v>5</v>
      </c>
      <c r="R387" s="25" t="s">
        <v>61</v>
      </c>
    </row>
    <row r="388" spans="1:18" ht="60" x14ac:dyDescent="0.25">
      <c r="A388">
        <v>58</v>
      </c>
      <c r="B388">
        <v>123</v>
      </c>
      <c r="C388" s="1"/>
      <c r="D388" s="1" t="s">
        <v>46</v>
      </c>
      <c r="E388" s="1" t="s">
        <v>25</v>
      </c>
      <c r="F388" s="6" t="s">
        <v>461</v>
      </c>
      <c r="G388" s="2">
        <v>2</v>
      </c>
      <c r="H388" s="2">
        <v>1</v>
      </c>
      <c r="I388" s="2">
        <v>1</v>
      </c>
      <c r="J388" s="2">
        <v>2</v>
      </c>
      <c r="K388" s="2" t="s">
        <v>475</v>
      </c>
      <c r="L388" s="2"/>
      <c r="M388" s="2"/>
      <c r="O388" s="1"/>
      <c r="P388" s="1" t="s">
        <v>4</v>
      </c>
      <c r="Q388" s="1" t="s">
        <v>5</v>
      </c>
      <c r="R388" s="25" t="s">
        <v>54</v>
      </c>
    </row>
    <row r="389" spans="1:18" x14ac:dyDescent="0.25">
      <c r="A389" s="5"/>
      <c r="B389">
        <v>124</v>
      </c>
      <c r="C389" s="5">
        <v>27</v>
      </c>
      <c r="D389" s="5" t="s">
        <v>46</v>
      </c>
      <c r="E389" s="5" t="s">
        <v>25</v>
      </c>
      <c r="F389" s="5" t="s">
        <v>461</v>
      </c>
      <c r="G389" s="9">
        <f>AVERAGE(G386:G388)</f>
        <v>1.6666666666666667</v>
      </c>
      <c r="H389" s="9">
        <f>AVERAGE(H386:H388)</f>
        <v>1.3333333333333333</v>
      </c>
      <c r="I389" s="9">
        <f>AVERAGE(I386:I388)</f>
        <v>1.3333333333333333</v>
      </c>
      <c r="J389" s="9">
        <f>AVERAGE(J386:J388)</f>
        <v>2.3333333333333335</v>
      </c>
      <c r="K389" s="9" t="s">
        <v>475</v>
      </c>
      <c r="L389" s="9"/>
      <c r="M389" s="9" t="s">
        <v>534</v>
      </c>
      <c r="N389" s="15" t="s">
        <v>380</v>
      </c>
      <c r="O389" s="5" t="s">
        <v>357</v>
      </c>
      <c r="P389" s="5"/>
      <c r="Q389" s="5"/>
      <c r="R389" s="26"/>
    </row>
    <row r="390" spans="1:18" ht="30" x14ac:dyDescent="0.25">
      <c r="A390">
        <v>53</v>
      </c>
      <c r="B390">
        <v>135</v>
      </c>
      <c r="C390" s="1"/>
      <c r="D390" s="1" t="s">
        <v>46</v>
      </c>
      <c r="E390" s="1" t="s">
        <v>2</v>
      </c>
      <c r="F390" s="1" t="s">
        <v>154</v>
      </c>
      <c r="G390" s="2">
        <v>1</v>
      </c>
      <c r="H390" s="2">
        <v>1</v>
      </c>
      <c r="I390" s="2">
        <v>1</v>
      </c>
      <c r="J390" s="2">
        <v>2</v>
      </c>
      <c r="K390" s="2" t="s">
        <v>475</v>
      </c>
      <c r="L390" s="2"/>
      <c r="M390" s="2"/>
      <c r="O390" s="1" t="s">
        <v>27</v>
      </c>
      <c r="P390" s="1" t="s">
        <v>4</v>
      </c>
      <c r="Q390" s="1" t="s">
        <v>5</v>
      </c>
      <c r="R390" s="25" t="s">
        <v>49</v>
      </c>
    </row>
    <row r="391" spans="1:18" x14ac:dyDescent="0.25">
      <c r="A391">
        <v>265</v>
      </c>
      <c r="B391">
        <v>136</v>
      </c>
      <c r="C391" s="1"/>
      <c r="D391" s="1" t="s">
        <v>46</v>
      </c>
      <c r="E391" s="1" t="s">
        <v>2</v>
      </c>
      <c r="F391" s="1" t="s">
        <v>154</v>
      </c>
      <c r="G391" s="2">
        <v>2</v>
      </c>
      <c r="H391" s="2">
        <v>1</v>
      </c>
      <c r="I391" s="2">
        <v>1</v>
      </c>
      <c r="J391" s="2">
        <v>3</v>
      </c>
      <c r="K391" s="2" t="s">
        <v>475</v>
      </c>
      <c r="L391" s="2"/>
      <c r="M391" s="2"/>
      <c r="O391" s="1" t="s">
        <v>27</v>
      </c>
      <c r="P391" s="1" t="s">
        <v>7</v>
      </c>
      <c r="Q391" s="1" t="s">
        <v>5</v>
      </c>
      <c r="R391" s="25" t="s">
        <v>231</v>
      </c>
    </row>
    <row r="392" spans="1:18" x14ac:dyDescent="0.25">
      <c r="A392">
        <v>190</v>
      </c>
      <c r="B392">
        <v>137</v>
      </c>
      <c r="C392" s="1"/>
      <c r="D392" s="1" t="s">
        <v>46</v>
      </c>
      <c r="E392" s="1" t="s">
        <v>2</v>
      </c>
      <c r="F392" s="1" t="s">
        <v>154</v>
      </c>
      <c r="G392" s="2">
        <v>1</v>
      </c>
      <c r="H392" s="2">
        <v>0</v>
      </c>
      <c r="I392" s="2">
        <v>0</v>
      </c>
      <c r="J392" s="2">
        <v>1</v>
      </c>
      <c r="K392" s="2" t="s">
        <v>475</v>
      </c>
      <c r="L392" s="2"/>
      <c r="M392" s="2"/>
      <c r="O392" s="1" t="s">
        <v>17</v>
      </c>
      <c r="P392" s="1" t="s">
        <v>4</v>
      </c>
      <c r="Q392" s="1" t="s">
        <v>5</v>
      </c>
      <c r="R392" s="25"/>
    </row>
    <row r="393" spans="1:18" ht="45" x14ac:dyDescent="0.25">
      <c r="A393">
        <v>63</v>
      </c>
      <c r="B393">
        <v>138</v>
      </c>
      <c r="C393" s="1"/>
      <c r="D393" s="1" t="s">
        <v>46</v>
      </c>
      <c r="E393" s="1" t="s">
        <v>2</v>
      </c>
      <c r="F393" s="1" t="s">
        <v>154</v>
      </c>
      <c r="G393" s="2">
        <v>1</v>
      </c>
      <c r="H393" s="2">
        <v>1</v>
      </c>
      <c r="I393" s="2">
        <v>0</v>
      </c>
      <c r="J393" s="2">
        <v>2</v>
      </c>
      <c r="K393" s="2" t="s">
        <v>475</v>
      </c>
      <c r="L393" s="2"/>
      <c r="M393" s="2"/>
      <c r="O393" s="1"/>
      <c r="P393" s="1" t="s">
        <v>4</v>
      </c>
      <c r="Q393" s="1" t="s">
        <v>5</v>
      </c>
      <c r="R393" s="25" t="s">
        <v>59</v>
      </c>
    </row>
    <row r="394" spans="1:18" x14ac:dyDescent="0.25">
      <c r="A394" s="5"/>
      <c r="B394">
        <v>139</v>
      </c>
      <c r="C394" s="5">
        <v>36</v>
      </c>
      <c r="D394" s="5" t="s">
        <v>46</v>
      </c>
      <c r="E394" s="10" t="s">
        <v>2</v>
      </c>
      <c r="F394" s="5" t="s">
        <v>154</v>
      </c>
      <c r="G394" s="9">
        <f>AVERAGE(G390:G393)</f>
        <v>1.25</v>
      </c>
      <c r="H394" s="9">
        <f>AVERAGE(H390:H393)</f>
        <v>0.75</v>
      </c>
      <c r="I394" s="9">
        <f>AVERAGE(I390:I393)</f>
        <v>0.5</v>
      </c>
      <c r="J394" s="9">
        <f>AVERAGE(J390:J393)</f>
        <v>2</v>
      </c>
      <c r="K394" s="9" t="s">
        <v>475</v>
      </c>
      <c r="L394" s="9"/>
      <c r="M394" s="9" t="s">
        <v>365</v>
      </c>
      <c r="N394" s="15">
        <v>27900</v>
      </c>
      <c r="O394" s="5" t="s">
        <v>357</v>
      </c>
      <c r="P394" s="5"/>
      <c r="Q394" s="5"/>
      <c r="R394" s="26"/>
    </row>
    <row r="395" spans="1:18" ht="45" x14ac:dyDescent="0.25">
      <c r="A395">
        <v>266</v>
      </c>
      <c r="B395">
        <v>146</v>
      </c>
      <c r="C395" s="1"/>
      <c r="D395" s="1" t="s">
        <v>46</v>
      </c>
      <c r="E395" s="1" t="s">
        <v>21</v>
      </c>
      <c r="F395" s="1" t="s">
        <v>157</v>
      </c>
      <c r="G395" s="2">
        <v>3</v>
      </c>
      <c r="H395" s="2">
        <v>2</v>
      </c>
      <c r="I395" s="2">
        <v>2</v>
      </c>
      <c r="J395" s="2">
        <v>3</v>
      </c>
      <c r="K395" s="2" t="s">
        <v>475</v>
      </c>
      <c r="L395" s="2"/>
      <c r="M395" s="2"/>
      <c r="O395" s="1" t="s">
        <v>10</v>
      </c>
      <c r="P395" s="1" t="s">
        <v>7</v>
      </c>
      <c r="Q395" s="1" t="s">
        <v>5</v>
      </c>
      <c r="R395" s="25" t="s">
        <v>232</v>
      </c>
    </row>
    <row r="396" spans="1:18" x14ac:dyDescent="0.25">
      <c r="A396">
        <v>193</v>
      </c>
      <c r="B396">
        <v>147</v>
      </c>
      <c r="C396" s="1"/>
      <c r="D396" s="1" t="s">
        <v>46</v>
      </c>
      <c r="E396" s="1" t="s">
        <v>21</v>
      </c>
      <c r="F396" s="1" t="s">
        <v>157</v>
      </c>
      <c r="G396" s="2">
        <v>1</v>
      </c>
      <c r="H396" s="2">
        <v>1</v>
      </c>
      <c r="I396" s="2">
        <v>1</v>
      </c>
      <c r="J396" s="2">
        <v>2</v>
      </c>
      <c r="K396" s="2" t="s">
        <v>475</v>
      </c>
      <c r="L396" s="2"/>
      <c r="M396" s="2"/>
      <c r="O396" s="1" t="s">
        <v>10</v>
      </c>
      <c r="P396" s="1" t="s">
        <v>4</v>
      </c>
      <c r="Q396" s="1" t="s">
        <v>5</v>
      </c>
      <c r="R396" s="25"/>
    </row>
    <row r="397" spans="1:18" x14ac:dyDescent="0.25">
      <c r="A397">
        <v>60</v>
      </c>
      <c r="B397">
        <v>148</v>
      </c>
      <c r="C397" s="1"/>
      <c r="D397" s="1" t="s">
        <v>46</v>
      </c>
      <c r="E397" s="1" t="s">
        <v>21</v>
      </c>
      <c r="F397" s="1" t="s">
        <v>157</v>
      </c>
      <c r="G397" s="2">
        <v>1</v>
      </c>
      <c r="H397" s="2">
        <v>1</v>
      </c>
      <c r="I397" s="2">
        <v>1</v>
      </c>
      <c r="J397" s="2">
        <v>2</v>
      </c>
      <c r="K397" s="2" t="s">
        <v>475</v>
      </c>
      <c r="L397" s="2"/>
      <c r="M397" s="2"/>
      <c r="O397" s="1" t="s">
        <v>14</v>
      </c>
      <c r="P397" s="1" t="s">
        <v>4</v>
      </c>
      <c r="Q397" s="1" t="s">
        <v>5</v>
      </c>
      <c r="R397" s="25" t="s">
        <v>56</v>
      </c>
    </row>
    <row r="398" spans="1:18" x14ac:dyDescent="0.25">
      <c r="A398" s="10"/>
      <c r="B398">
        <v>149</v>
      </c>
      <c r="C398" s="10">
        <v>39</v>
      </c>
      <c r="D398" s="10" t="s">
        <v>46</v>
      </c>
      <c r="E398" s="10" t="s">
        <v>21</v>
      </c>
      <c r="F398" s="10" t="s">
        <v>157</v>
      </c>
      <c r="G398" s="11">
        <f>AVERAGE(G395:G397)</f>
        <v>1.6666666666666667</v>
      </c>
      <c r="H398" s="11">
        <f>AVERAGE(H395:H397)</f>
        <v>1.3333333333333333</v>
      </c>
      <c r="I398" s="11">
        <f>AVERAGE(I395:I397)</f>
        <v>1.3333333333333333</v>
      </c>
      <c r="J398" s="11">
        <f>AVERAGE(J395:J397)</f>
        <v>2.3333333333333335</v>
      </c>
      <c r="K398" s="11" t="s">
        <v>475</v>
      </c>
      <c r="L398" s="11"/>
      <c r="M398" s="11" t="s">
        <v>381</v>
      </c>
      <c r="N398" s="16">
        <v>50000</v>
      </c>
      <c r="O398" s="10" t="s">
        <v>357</v>
      </c>
      <c r="P398" s="10"/>
      <c r="Q398" s="10"/>
      <c r="R398" s="30"/>
    </row>
    <row r="399" spans="1:18" ht="30" x14ac:dyDescent="0.25">
      <c r="A399">
        <v>241</v>
      </c>
      <c r="B399">
        <v>178</v>
      </c>
      <c r="C399" s="1"/>
      <c r="D399" s="1" t="s">
        <v>20</v>
      </c>
      <c r="E399" s="1" t="s">
        <v>21</v>
      </c>
      <c r="F399" s="1" t="s">
        <v>371</v>
      </c>
      <c r="G399" s="2">
        <v>1</v>
      </c>
      <c r="H399" s="2">
        <v>1</v>
      </c>
      <c r="I399" s="2">
        <v>1</v>
      </c>
      <c r="J399" s="2">
        <v>1</v>
      </c>
      <c r="K399" s="2" t="s">
        <v>475</v>
      </c>
      <c r="L399" s="2"/>
      <c r="M399" s="2"/>
      <c r="O399" s="1" t="s">
        <v>12</v>
      </c>
      <c r="P399" s="1" t="s">
        <v>4</v>
      </c>
      <c r="Q399" s="1" t="s">
        <v>5</v>
      </c>
      <c r="R399" s="25" t="s">
        <v>205</v>
      </c>
    </row>
    <row r="400" spans="1:18" x14ac:dyDescent="0.25">
      <c r="A400">
        <v>18</v>
      </c>
      <c r="B400">
        <v>179</v>
      </c>
      <c r="C400" s="1"/>
      <c r="D400" s="1" t="s">
        <v>20</v>
      </c>
      <c r="E400" s="1" t="s">
        <v>21</v>
      </c>
      <c r="F400" s="1" t="s">
        <v>371</v>
      </c>
      <c r="G400" s="2">
        <v>3</v>
      </c>
      <c r="H400" s="2">
        <v>1</v>
      </c>
      <c r="I400" s="2">
        <v>1</v>
      </c>
      <c r="J400" s="2">
        <v>2</v>
      </c>
      <c r="K400" s="2" t="s">
        <v>475</v>
      </c>
      <c r="L400" s="2"/>
      <c r="M400" s="2"/>
      <c r="O400" s="1" t="s">
        <v>12</v>
      </c>
      <c r="P400" s="1" t="s">
        <v>4</v>
      </c>
      <c r="Q400" s="1" t="s">
        <v>5</v>
      </c>
      <c r="R400" s="25"/>
    </row>
    <row r="401" spans="1:18" x14ac:dyDescent="0.25">
      <c r="A401" s="18">
        <v>17</v>
      </c>
      <c r="B401">
        <v>180</v>
      </c>
      <c r="C401" s="4"/>
      <c r="D401" s="4" t="s">
        <v>20</v>
      </c>
      <c r="E401" s="4" t="s">
        <v>21</v>
      </c>
      <c r="F401" s="1" t="s">
        <v>371</v>
      </c>
      <c r="G401" s="19">
        <v>1</v>
      </c>
      <c r="H401" s="19">
        <v>1</v>
      </c>
      <c r="I401" s="19">
        <v>1</v>
      </c>
      <c r="J401" s="19">
        <v>1</v>
      </c>
      <c r="K401" s="2" t="s">
        <v>475</v>
      </c>
      <c r="L401" s="19"/>
      <c r="M401" s="19"/>
      <c r="N401" s="20"/>
      <c r="O401" s="4" t="s">
        <v>12</v>
      </c>
      <c r="P401" s="4" t="s">
        <v>4</v>
      </c>
      <c r="Q401" s="4" t="s">
        <v>5</v>
      </c>
      <c r="R401" s="29"/>
    </row>
    <row r="402" spans="1:18" x14ac:dyDescent="0.25">
      <c r="A402">
        <v>49</v>
      </c>
      <c r="B402">
        <v>181</v>
      </c>
      <c r="C402" s="1"/>
      <c r="D402" s="1" t="s">
        <v>20</v>
      </c>
      <c r="E402" s="1" t="s">
        <v>21</v>
      </c>
      <c r="F402" s="1" t="s">
        <v>371</v>
      </c>
      <c r="G402" s="2">
        <v>2</v>
      </c>
      <c r="H402" s="2">
        <v>1</v>
      </c>
      <c r="I402" s="2">
        <v>2</v>
      </c>
      <c r="J402" s="2">
        <v>0</v>
      </c>
      <c r="K402" s="2" t="s">
        <v>475</v>
      </c>
      <c r="L402" s="2"/>
      <c r="M402" s="2"/>
      <c r="O402" s="1" t="s">
        <v>12</v>
      </c>
      <c r="P402" s="1" t="s">
        <v>4</v>
      </c>
      <c r="Q402" s="1" t="s">
        <v>5</v>
      </c>
      <c r="R402" s="25" t="s">
        <v>44</v>
      </c>
    </row>
    <row r="403" spans="1:18" x14ac:dyDescent="0.25">
      <c r="A403">
        <v>165</v>
      </c>
      <c r="B403">
        <v>182</v>
      </c>
      <c r="C403" s="1"/>
      <c r="D403" s="1" t="s">
        <v>20</v>
      </c>
      <c r="E403" s="1" t="s">
        <v>21</v>
      </c>
      <c r="F403" s="1" t="s">
        <v>371</v>
      </c>
      <c r="G403" s="2">
        <v>3</v>
      </c>
      <c r="H403" s="2"/>
      <c r="I403" s="2">
        <v>3</v>
      </c>
      <c r="J403" s="2">
        <v>3</v>
      </c>
      <c r="K403" s="2" t="s">
        <v>475</v>
      </c>
      <c r="L403" s="2"/>
      <c r="M403" s="2"/>
      <c r="O403" s="1" t="s">
        <v>12</v>
      </c>
      <c r="P403" s="1" t="s">
        <v>4</v>
      </c>
      <c r="Q403" s="1" t="s">
        <v>5</v>
      </c>
      <c r="R403" s="25"/>
    </row>
    <row r="404" spans="1:18" x14ac:dyDescent="0.25">
      <c r="A404" s="5"/>
      <c r="B404">
        <v>183</v>
      </c>
      <c r="C404" s="5">
        <v>47</v>
      </c>
      <c r="D404" s="5" t="s">
        <v>20</v>
      </c>
      <c r="E404" s="5" t="s">
        <v>21</v>
      </c>
      <c r="F404" s="5" t="s">
        <v>371</v>
      </c>
      <c r="G404" s="9">
        <f>AVERAGE(G399:G403)</f>
        <v>2</v>
      </c>
      <c r="H404" s="9">
        <f>AVERAGE(H399:H403)</f>
        <v>1</v>
      </c>
      <c r="I404" s="9">
        <f>AVERAGE(I399:I403)</f>
        <v>1.6</v>
      </c>
      <c r="J404" s="9">
        <f>AVERAGE(J399:J403)</f>
        <v>1.4</v>
      </c>
      <c r="K404" s="9" t="s">
        <v>475</v>
      </c>
      <c r="L404" s="9"/>
      <c r="M404" s="9" t="s">
        <v>535</v>
      </c>
      <c r="N404" s="15">
        <v>2500</v>
      </c>
      <c r="O404" s="5" t="s">
        <v>357</v>
      </c>
      <c r="P404" s="5"/>
      <c r="Q404" s="5"/>
      <c r="R404" s="26"/>
    </row>
    <row r="405" spans="1:18" ht="30" x14ac:dyDescent="0.25">
      <c r="A405" s="7">
        <v>306</v>
      </c>
      <c r="B405">
        <v>196</v>
      </c>
      <c r="C405" s="5">
        <v>50</v>
      </c>
      <c r="D405" s="5" t="s">
        <v>133</v>
      </c>
      <c r="E405" s="5" t="s">
        <v>25</v>
      </c>
      <c r="F405" s="5" t="s">
        <v>270</v>
      </c>
      <c r="G405" s="9">
        <v>2</v>
      </c>
      <c r="H405" s="9">
        <v>1</v>
      </c>
      <c r="I405" s="9">
        <v>1</v>
      </c>
      <c r="J405" s="9">
        <v>2</v>
      </c>
      <c r="K405" s="9" t="s">
        <v>475</v>
      </c>
      <c r="L405" s="9"/>
      <c r="M405" s="9" t="s">
        <v>534</v>
      </c>
      <c r="N405" s="15" t="s">
        <v>441</v>
      </c>
      <c r="O405" s="5" t="s">
        <v>26</v>
      </c>
      <c r="P405" s="5"/>
      <c r="Q405" s="5" t="s">
        <v>5</v>
      </c>
      <c r="R405" s="26" t="s">
        <v>271</v>
      </c>
    </row>
    <row r="406" spans="1:18" x14ac:dyDescent="0.25">
      <c r="A406">
        <v>106</v>
      </c>
      <c r="B406">
        <v>222</v>
      </c>
      <c r="C406" s="1"/>
      <c r="D406" s="1" t="s">
        <v>94</v>
      </c>
      <c r="E406" s="1" t="s">
        <v>15</v>
      </c>
      <c r="F406" s="1" t="s">
        <v>101</v>
      </c>
      <c r="G406" s="2">
        <v>1</v>
      </c>
      <c r="H406" s="2">
        <v>1</v>
      </c>
      <c r="I406" s="2">
        <v>1</v>
      </c>
      <c r="J406" s="2">
        <v>2</v>
      </c>
      <c r="K406" s="2" t="s">
        <v>475</v>
      </c>
      <c r="L406" s="2"/>
      <c r="M406" s="2"/>
      <c r="O406" s="1"/>
      <c r="P406" s="1" t="s">
        <v>4</v>
      </c>
      <c r="Q406" s="1" t="s">
        <v>5</v>
      </c>
      <c r="R406" s="25"/>
    </row>
    <row r="407" spans="1:18" ht="30" x14ac:dyDescent="0.25">
      <c r="A407">
        <v>105</v>
      </c>
      <c r="B407">
        <v>223</v>
      </c>
      <c r="C407" s="1"/>
      <c r="D407" s="1" t="s">
        <v>94</v>
      </c>
      <c r="E407" s="1" t="s">
        <v>15</v>
      </c>
      <c r="F407" s="1" t="s">
        <v>101</v>
      </c>
      <c r="G407" s="2">
        <v>1</v>
      </c>
      <c r="H407" s="2">
        <v>0</v>
      </c>
      <c r="I407" s="2">
        <v>0</v>
      </c>
      <c r="J407" s="2">
        <v>0</v>
      </c>
      <c r="K407" s="2" t="s">
        <v>475</v>
      </c>
      <c r="L407" s="2"/>
      <c r="M407" s="2"/>
      <c r="O407" s="1"/>
      <c r="P407" s="1" t="s">
        <v>4</v>
      </c>
      <c r="Q407" s="1" t="s">
        <v>5</v>
      </c>
      <c r="R407" s="25" t="s">
        <v>95</v>
      </c>
    </row>
    <row r="408" spans="1:18" ht="60" x14ac:dyDescent="0.25">
      <c r="A408">
        <v>314</v>
      </c>
      <c r="B408">
        <v>224</v>
      </c>
      <c r="C408" s="1"/>
      <c r="D408" s="1" t="s">
        <v>94</v>
      </c>
      <c r="E408" s="1" t="s">
        <v>15</v>
      </c>
      <c r="F408" s="1" t="s">
        <v>101</v>
      </c>
      <c r="G408" s="2">
        <v>3</v>
      </c>
      <c r="H408" s="2">
        <v>1</v>
      </c>
      <c r="I408" s="2">
        <v>2</v>
      </c>
      <c r="J408" s="2">
        <v>3</v>
      </c>
      <c r="K408" s="2" t="s">
        <v>475</v>
      </c>
      <c r="L408" s="2"/>
      <c r="M408" s="2"/>
      <c r="O408" s="1" t="s">
        <v>10</v>
      </c>
      <c r="P408" s="1" t="s">
        <v>7</v>
      </c>
      <c r="Q408" s="1" t="s">
        <v>5</v>
      </c>
      <c r="R408" s="25" t="s">
        <v>279</v>
      </c>
    </row>
    <row r="409" spans="1:18" ht="120" x14ac:dyDescent="0.25">
      <c r="A409">
        <v>114</v>
      </c>
      <c r="B409">
        <v>225</v>
      </c>
      <c r="C409" s="1"/>
      <c r="D409" s="1" t="s">
        <v>94</v>
      </c>
      <c r="E409" s="1" t="s">
        <v>15</v>
      </c>
      <c r="F409" s="1" t="s">
        <v>101</v>
      </c>
      <c r="G409" s="2">
        <v>1</v>
      </c>
      <c r="H409" s="2">
        <v>1</v>
      </c>
      <c r="I409" s="2">
        <v>1</v>
      </c>
      <c r="J409" s="2">
        <v>2</v>
      </c>
      <c r="K409" s="2" t="s">
        <v>475</v>
      </c>
      <c r="L409" s="2"/>
      <c r="M409" s="2"/>
      <c r="O409" s="1"/>
      <c r="P409" s="1" t="s">
        <v>4</v>
      </c>
      <c r="Q409" s="1" t="s">
        <v>5</v>
      </c>
      <c r="R409" s="25" t="s">
        <v>102</v>
      </c>
    </row>
    <row r="410" spans="1:18" x14ac:dyDescent="0.25">
      <c r="A410" s="5"/>
      <c r="B410">
        <v>226</v>
      </c>
      <c r="C410" s="5">
        <v>57</v>
      </c>
      <c r="D410" s="5" t="s">
        <v>94</v>
      </c>
      <c r="E410" s="5" t="s">
        <v>15</v>
      </c>
      <c r="F410" s="5" t="s">
        <v>101</v>
      </c>
      <c r="G410" s="9">
        <f>AVERAGE(G406:G409)</f>
        <v>1.5</v>
      </c>
      <c r="H410" s="9">
        <f>AVERAGE(H406:H409)</f>
        <v>0.75</v>
      </c>
      <c r="I410" s="9">
        <f>AVERAGE(I406:I409)</f>
        <v>1</v>
      </c>
      <c r="J410" s="9">
        <f>AVERAGE(J406:J409)</f>
        <v>1.75</v>
      </c>
      <c r="K410" s="9" t="s">
        <v>475</v>
      </c>
      <c r="L410" s="9"/>
      <c r="M410" s="9"/>
      <c r="N410" s="15" t="s">
        <v>441</v>
      </c>
      <c r="O410" s="5" t="s">
        <v>357</v>
      </c>
      <c r="P410" s="5"/>
      <c r="Q410" s="5"/>
      <c r="R410" s="26"/>
    </row>
    <row r="411" spans="1:18" ht="30" x14ac:dyDescent="0.25">
      <c r="A411">
        <v>264</v>
      </c>
      <c r="B411">
        <v>232</v>
      </c>
      <c r="C411" s="1"/>
      <c r="D411" s="1" t="s">
        <v>41</v>
      </c>
      <c r="E411" s="1" t="s">
        <v>25</v>
      </c>
      <c r="F411" s="1" t="s">
        <v>151</v>
      </c>
      <c r="G411" s="2">
        <v>1</v>
      </c>
      <c r="H411" s="2">
        <v>1</v>
      </c>
      <c r="I411" s="2">
        <v>0</v>
      </c>
      <c r="J411" s="2">
        <v>0</v>
      </c>
      <c r="K411" s="2" t="s">
        <v>475</v>
      </c>
      <c r="L411" s="2"/>
      <c r="M411" s="2"/>
      <c r="O411" s="1" t="s">
        <v>27</v>
      </c>
      <c r="P411" s="1" t="s">
        <v>4</v>
      </c>
      <c r="Q411" s="1" t="s">
        <v>5</v>
      </c>
      <c r="R411" s="25" t="s">
        <v>230</v>
      </c>
    </row>
    <row r="412" spans="1:18" x14ac:dyDescent="0.25">
      <c r="A412">
        <v>216</v>
      </c>
      <c r="B412">
        <v>233</v>
      </c>
      <c r="C412" s="1"/>
      <c r="D412" s="1" t="s">
        <v>41</v>
      </c>
      <c r="E412" s="1" t="s">
        <v>25</v>
      </c>
      <c r="F412" s="1" t="s">
        <v>151</v>
      </c>
      <c r="G412" s="2">
        <v>3</v>
      </c>
      <c r="H412" s="2">
        <v>2</v>
      </c>
      <c r="I412" s="2">
        <v>2</v>
      </c>
      <c r="J412" s="2">
        <v>0</v>
      </c>
      <c r="K412" s="2" t="s">
        <v>475</v>
      </c>
      <c r="L412" s="2"/>
      <c r="M412" s="2"/>
      <c r="O412" s="1" t="s">
        <v>27</v>
      </c>
      <c r="P412" s="1"/>
      <c r="Q412" s="1" t="s">
        <v>5</v>
      </c>
      <c r="R412" s="25" t="s">
        <v>176</v>
      </c>
    </row>
    <row r="413" spans="1:18" ht="45" x14ac:dyDescent="0.25">
      <c r="A413">
        <v>62</v>
      </c>
      <c r="B413">
        <v>234</v>
      </c>
      <c r="C413" s="1"/>
      <c r="D413" s="1" t="s">
        <v>41</v>
      </c>
      <c r="E413" s="1" t="s">
        <v>25</v>
      </c>
      <c r="F413" s="1" t="s">
        <v>151</v>
      </c>
      <c r="G413" s="2">
        <v>3</v>
      </c>
      <c r="H413" s="2">
        <v>2</v>
      </c>
      <c r="I413" s="2">
        <v>3</v>
      </c>
      <c r="J413" s="2">
        <v>0</v>
      </c>
      <c r="K413" s="2" t="s">
        <v>475</v>
      </c>
      <c r="L413" s="2"/>
      <c r="M413" s="2"/>
      <c r="O413" s="1" t="s">
        <v>17</v>
      </c>
      <c r="P413" s="1" t="s">
        <v>4</v>
      </c>
      <c r="Q413" s="1" t="s">
        <v>5</v>
      </c>
      <c r="R413" s="25" t="s">
        <v>58</v>
      </c>
    </row>
    <row r="414" spans="1:18" x14ac:dyDescent="0.25">
      <c r="A414">
        <v>46</v>
      </c>
      <c r="B414">
        <v>235</v>
      </c>
      <c r="C414" s="1"/>
      <c r="D414" s="1" t="s">
        <v>41</v>
      </c>
      <c r="E414" s="1" t="s">
        <v>25</v>
      </c>
      <c r="F414" s="1" t="s">
        <v>151</v>
      </c>
      <c r="G414" s="2">
        <v>1</v>
      </c>
      <c r="H414" s="2">
        <v>1</v>
      </c>
      <c r="I414" s="2">
        <v>1</v>
      </c>
      <c r="J414" s="2">
        <v>1</v>
      </c>
      <c r="K414" s="2" t="s">
        <v>475</v>
      </c>
      <c r="L414" s="2"/>
      <c r="M414" s="2"/>
      <c r="O414" s="1" t="s">
        <v>27</v>
      </c>
      <c r="P414" s="1"/>
      <c r="Q414" s="1" t="s">
        <v>5</v>
      </c>
      <c r="R414" s="25"/>
    </row>
    <row r="415" spans="1:18" x14ac:dyDescent="0.25">
      <c r="A415">
        <v>184</v>
      </c>
      <c r="B415">
        <v>236</v>
      </c>
      <c r="C415" s="1"/>
      <c r="D415" s="1" t="s">
        <v>41</v>
      </c>
      <c r="E415" s="1" t="s">
        <v>25</v>
      </c>
      <c r="F415" s="1" t="s">
        <v>151</v>
      </c>
      <c r="G415" s="2">
        <v>1</v>
      </c>
      <c r="H415" s="2">
        <v>1</v>
      </c>
      <c r="I415" s="2">
        <v>1</v>
      </c>
      <c r="J415" s="2">
        <v>0</v>
      </c>
      <c r="K415" s="2" t="s">
        <v>475</v>
      </c>
      <c r="L415" s="2"/>
      <c r="M415" s="2"/>
      <c r="O415" s="1" t="s">
        <v>26</v>
      </c>
      <c r="P415" s="1" t="s">
        <v>4</v>
      </c>
      <c r="Q415" s="1" t="s">
        <v>5</v>
      </c>
      <c r="R415" s="25"/>
    </row>
    <row r="416" spans="1:18" x14ac:dyDescent="0.25">
      <c r="A416" s="5"/>
      <c r="B416">
        <v>237</v>
      </c>
      <c r="C416" s="5">
        <v>60</v>
      </c>
      <c r="D416" s="5" t="s">
        <v>41</v>
      </c>
      <c r="E416" s="5" t="s">
        <v>25</v>
      </c>
      <c r="F416" s="5" t="s">
        <v>151</v>
      </c>
      <c r="G416" s="9">
        <f>AVERAGE(G411:G415)</f>
        <v>1.8</v>
      </c>
      <c r="H416" s="9">
        <f>AVERAGE(H411:H415)</f>
        <v>1.4</v>
      </c>
      <c r="I416" s="9">
        <f>AVERAGE(I411:I415)</f>
        <v>1.4</v>
      </c>
      <c r="J416" s="9">
        <f>AVERAGE(J411:J415)</f>
        <v>0.2</v>
      </c>
      <c r="K416" s="9" t="s">
        <v>475</v>
      </c>
      <c r="L416" s="9"/>
      <c r="M416" s="9" t="s">
        <v>468</v>
      </c>
      <c r="N416" s="15">
        <v>12000</v>
      </c>
      <c r="O416" s="5" t="s">
        <v>357</v>
      </c>
      <c r="P416" s="5"/>
      <c r="Q416" s="5"/>
      <c r="R416" s="26"/>
    </row>
    <row r="417" spans="1:18" x14ac:dyDescent="0.25">
      <c r="A417">
        <v>185</v>
      </c>
      <c r="B417">
        <v>241</v>
      </c>
      <c r="C417" s="1"/>
      <c r="D417" s="1" t="s">
        <v>41</v>
      </c>
      <c r="E417" s="4" t="s">
        <v>25</v>
      </c>
      <c r="F417" s="6" t="s">
        <v>152</v>
      </c>
      <c r="G417" s="2">
        <v>1</v>
      </c>
      <c r="H417" s="2">
        <v>1</v>
      </c>
      <c r="I417" s="2">
        <v>1</v>
      </c>
      <c r="J417" s="2">
        <v>1</v>
      </c>
      <c r="K417" s="2" t="s">
        <v>475</v>
      </c>
      <c r="L417" s="2"/>
      <c r="M417" s="2"/>
      <c r="O417" s="1" t="s">
        <v>17</v>
      </c>
      <c r="P417" s="1" t="s">
        <v>4</v>
      </c>
      <c r="Q417" s="1" t="s">
        <v>5</v>
      </c>
      <c r="R417" s="25"/>
    </row>
    <row r="418" spans="1:18" x14ac:dyDescent="0.25">
      <c r="A418">
        <v>263</v>
      </c>
      <c r="B418">
        <v>242</v>
      </c>
      <c r="C418" s="1"/>
      <c r="D418" s="1" t="s">
        <v>41</v>
      </c>
      <c r="E418" s="4" t="s">
        <v>25</v>
      </c>
      <c r="F418" s="6" t="s">
        <v>152</v>
      </c>
      <c r="G418" s="2">
        <v>2</v>
      </c>
      <c r="H418" s="2">
        <v>1</v>
      </c>
      <c r="I418" s="2">
        <v>1</v>
      </c>
      <c r="J418" s="2">
        <v>3</v>
      </c>
      <c r="K418" s="2" t="s">
        <v>475</v>
      </c>
      <c r="L418" s="2"/>
      <c r="M418" s="2"/>
      <c r="O418" s="1" t="s">
        <v>27</v>
      </c>
      <c r="P418" s="1" t="s">
        <v>4</v>
      </c>
      <c r="Q418" s="1" t="s">
        <v>5</v>
      </c>
      <c r="R418" s="25" t="s">
        <v>229</v>
      </c>
    </row>
    <row r="419" spans="1:18" ht="120" x14ac:dyDescent="0.25">
      <c r="A419">
        <v>219</v>
      </c>
      <c r="B419">
        <v>243</v>
      </c>
      <c r="C419" s="1"/>
      <c r="D419" s="1" t="s">
        <v>41</v>
      </c>
      <c r="E419" s="1" t="s">
        <v>25</v>
      </c>
      <c r="F419" s="6" t="s">
        <v>152</v>
      </c>
      <c r="G419" s="2">
        <v>3</v>
      </c>
      <c r="H419" s="2">
        <v>3</v>
      </c>
      <c r="I419" s="2">
        <v>3</v>
      </c>
      <c r="J419" s="2">
        <v>3</v>
      </c>
      <c r="K419" s="2" t="s">
        <v>475</v>
      </c>
      <c r="L419" s="2"/>
      <c r="M419" s="2"/>
      <c r="O419" s="1" t="s">
        <v>27</v>
      </c>
      <c r="P419" s="1" t="s">
        <v>7</v>
      </c>
      <c r="Q419" s="1" t="s">
        <v>5</v>
      </c>
      <c r="R419" s="25" t="s">
        <v>179</v>
      </c>
    </row>
    <row r="420" spans="1:18" x14ac:dyDescent="0.25">
      <c r="A420" s="5"/>
      <c r="B420">
        <v>244</v>
      </c>
      <c r="C420" s="5">
        <v>62</v>
      </c>
      <c r="D420" s="5" t="s">
        <v>41</v>
      </c>
      <c r="E420" s="5" t="s">
        <v>25</v>
      </c>
      <c r="F420" s="5" t="s">
        <v>152</v>
      </c>
      <c r="G420" s="9">
        <f>AVERAGE(G417:G419)</f>
        <v>2</v>
      </c>
      <c r="H420" s="9">
        <f>AVERAGE(H417:H419)</f>
        <v>1.6666666666666667</v>
      </c>
      <c r="I420" s="9">
        <f>AVERAGE(I417:I419)</f>
        <v>1.6666666666666667</v>
      </c>
      <c r="J420" s="9">
        <f>AVERAGE(J417:J419)</f>
        <v>2.3333333333333335</v>
      </c>
      <c r="K420" s="9" t="s">
        <v>475</v>
      </c>
      <c r="L420" s="9"/>
      <c r="M420" s="9" t="s">
        <v>546</v>
      </c>
      <c r="N420" s="15">
        <v>20000</v>
      </c>
      <c r="O420" s="5" t="s">
        <v>357</v>
      </c>
      <c r="P420" s="5"/>
      <c r="Q420" s="5"/>
      <c r="R420" s="26"/>
    </row>
    <row r="421" spans="1:18" x14ac:dyDescent="0.25">
      <c r="A421" s="5"/>
      <c r="B421">
        <v>250</v>
      </c>
      <c r="C421" s="5">
        <v>63</v>
      </c>
      <c r="D421" s="5" t="s">
        <v>41</v>
      </c>
      <c r="E421" s="5" t="s">
        <v>2</v>
      </c>
      <c r="F421" s="5" t="s">
        <v>150</v>
      </c>
      <c r="G421" s="9">
        <f>AVERAGE(G416:G420)</f>
        <v>1.9600000000000002</v>
      </c>
      <c r="H421" s="9">
        <f>AVERAGE(H416:H420)</f>
        <v>1.6133333333333333</v>
      </c>
      <c r="I421" s="9">
        <f>AVERAGE(I416:I420)</f>
        <v>1.6133333333333333</v>
      </c>
      <c r="J421" s="9">
        <f>AVERAGE(J416:J420)</f>
        <v>1.9066666666666667</v>
      </c>
      <c r="K421" s="9" t="s">
        <v>475</v>
      </c>
      <c r="L421" s="9"/>
      <c r="M421" s="9" t="s">
        <v>547</v>
      </c>
      <c r="N421" s="15">
        <v>65000</v>
      </c>
      <c r="O421" s="5" t="s">
        <v>357</v>
      </c>
      <c r="P421" s="5"/>
      <c r="Q421" s="5"/>
      <c r="R421" s="26"/>
    </row>
    <row r="422" spans="1:18" ht="60" x14ac:dyDescent="0.25">
      <c r="A422">
        <v>79</v>
      </c>
      <c r="B422">
        <v>260</v>
      </c>
      <c r="C422" s="1"/>
      <c r="D422" s="1" t="s">
        <v>72</v>
      </c>
      <c r="E422" s="1" t="s">
        <v>25</v>
      </c>
      <c r="F422" s="1" t="s">
        <v>423</v>
      </c>
      <c r="G422" s="2">
        <v>1</v>
      </c>
      <c r="H422" s="2">
        <v>1</v>
      </c>
      <c r="I422" s="2">
        <v>1</v>
      </c>
      <c r="J422" s="2">
        <v>1</v>
      </c>
      <c r="K422" s="2" t="s">
        <v>475</v>
      </c>
      <c r="L422" s="2"/>
      <c r="M422" s="2"/>
      <c r="O422" s="1"/>
      <c r="P422" s="1" t="s">
        <v>4</v>
      </c>
      <c r="Q422" s="1" t="s">
        <v>5</v>
      </c>
      <c r="R422" s="25" t="s">
        <v>73</v>
      </c>
    </row>
    <row r="423" spans="1:18" ht="165" x14ac:dyDescent="0.25">
      <c r="A423">
        <v>81</v>
      </c>
      <c r="B423">
        <v>261</v>
      </c>
      <c r="C423" s="1"/>
      <c r="D423" s="1" t="s">
        <v>72</v>
      </c>
      <c r="E423" s="1" t="s">
        <v>25</v>
      </c>
      <c r="F423" s="1" t="s">
        <v>423</v>
      </c>
      <c r="G423" s="2">
        <v>1</v>
      </c>
      <c r="H423" s="2">
        <v>0</v>
      </c>
      <c r="I423" s="2">
        <v>1</v>
      </c>
      <c r="J423" s="2">
        <v>0</v>
      </c>
      <c r="K423" s="2" t="s">
        <v>475</v>
      </c>
      <c r="L423" s="2"/>
      <c r="M423" s="2"/>
      <c r="O423" s="1"/>
      <c r="P423" s="1" t="s">
        <v>4</v>
      </c>
      <c r="Q423" s="1" t="s">
        <v>5</v>
      </c>
      <c r="R423" s="25" t="s">
        <v>75</v>
      </c>
    </row>
    <row r="424" spans="1:18" ht="30" x14ac:dyDescent="0.25">
      <c r="A424">
        <v>284</v>
      </c>
      <c r="B424">
        <v>262</v>
      </c>
      <c r="C424" s="1"/>
      <c r="D424" s="1" t="s">
        <v>72</v>
      </c>
      <c r="E424" s="1" t="s">
        <v>25</v>
      </c>
      <c r="F424" s="1" t="s">
        <v>423</v>
      </c>
      <c r="G424" s="2">
        <v>2</v>
      </c>
      <c r="H424" s="2">
        <v>1</v>
      </c>
      <c r="I424" s="2">
        <v>2</v>
      </c>
      <c r="J424" s="2">
        <v>3</v>
      </c>
      <c r="K424" s="2" t="s">
        <v>475</v>
      </c>
      <c r="L424" s="2"/>
      <c r="M424" s="2"/>
      <c r="O424" s="1" t="s">
        <v>17</v>
      </c>
      <c r="P424" s="1" t="s">
        <v>7</v>
      </c>
      <c r="Q424" s="1" t="s">
        <v>5</v>
      </c>
      <c r="R424" s="25" t="s">
        <v>245</v>
      </c>
    </row>
    <row r="425" spans="1:18" ht="30" x14ac:dyDescent="0.25">
      <c r="A425">
        <v>80</v>
      </c>
      <c r="B425">
        <v>263</v>
      </c>
      <c r="C425" s="1"/>
      <c r="D425" s="1" t="s">
        <v>72</v>
      </c>
      <c r="E425" s="1" t="s">
        <v>25</v>
      </c>
      <c r="F425" s="1" t="s">
        <v>423</v>
      </c>
      <c r="G425" s="2">
        <v>1</v>
      </c>
      <c r="H425" s="2">
        <v>1</v>
      </c>
      <c r="I425" s="2">
        <v>1</v>
      </c>
      <c r="J425" s="2">
        <v>2</v>
      </c>
      <c r="K425" s="2" t="s">
        <v>475</v>
      </c>
      <c r="L425" s="2"/>
      <c r="M425" s="2"/>
      <c r="O425" s="1"/>
      <c r="P425" s="1" t="s">
        <v>4</v>
      </c>
      <c r="Q425" s="1" t="s">
        <v>5</v>
      </c>
      <c r="R425" s="25" t="s">
        <v>74</v>
      </c>
    </row>
    <row r="426" spans="1:18" x14ac:dyDescent="0.25">
      <c r="A426" s="5"/>
      <c r="B426">
        <v>264</v>
      </c>
      <c r="C426" s="5">
        <v>66</v>
      </c>
      <c r="D426" s="5" t="s">
        <v>72</v>
      </c>
      <c r="E426" s="5" t="s">
        <v>25</v>
      </c>
      <c r="F426" s="5" t="s">
        <v>423</v>
      </c>
      <c r="G426" s="9">
        <f>AVERAGE(G421:G425)</f>
        <v>1.3919999999999999</v>
      </c>
      <c r="H426" s="9">
        <f>AVERAGE(H422:H425)</f>
        <v>0.75</v>
      </c>
      <c r="I426" s="9">
        <f>AVERAGE(I422:I425)</f>
        <v>1.25</v>
      </c>
      <c r="J426" s="9">
        <f>AVERAGE(J422:J425)</f>
        <v>1.5</v>
      </c>
      <c r="K426" s="9" t="s">
        <v>475</v>
      </c>
      <c r="L426" s="9"/>
      <c r="M426" s="9" t="s">
        <v>538</v>
      </c>
      <c r="N426" s="15">
        <v>20000</v>
      </c>
      <c r="O426" s="5" t="s">
        <v>357</v>
      </c>
      <c r="P426" s="5"/>
      <c r="Q426" s="5"/>
      <c r="R426" s="26"/>
    </row>
    <row r="427" spans="1:18" ht="90" x14ac:dyDescent="0.25">
      <c r="A427" s="12">
        <v>211</v>
      </c>
      <c r="B427">
        <v>274</v>
      </c>
      <c r="C427" s="6"/>
      <c r="D427" s="6" t="s">
        <v>37</v>
      </c>
      <c r="E427" s="6" t="s">
        <v>21</v>
      </c>
      <c r="F427" s="6" t="s">
        <v>173</v>
      </c>
      <c r="G427" s="13">
        <v>3</v>
      </c>
      <c r="H427" s="13">
        <v>3</v>
      </c>
      <c r="I427" s="13">
        <v>3</v>
      </c>
      <c r="J427" s="13">
        <v>3</v>
      </c>
      <c r="K427" s="2" t="s">
        <v>475</v>
      </c>
      <c r="L427" s="13"/>
      <c r="M427" s="13"/>
      <c r="N427" s="17"/>
      <c r="O427" s="6" t="s">
        <v>10</v>
      </c>
      <c r="P427" s="6" t="s">
        <v>7</v>
      </c>
      <c r="Q427" s="6" t="s">
        <v>5</v>
      </c>
      <c r="R427" s="28" t="s">
        <v>174</v>
      </c>
    </row>
    <row r="428" spans="1:18" ht="90" x14ac:dyDescent="0.25">
      <c r="A428" s="12">
        <v>211</v>
      </c>
      <c r="B428">
        <v>275</v>
      </c>
      <c r="C428" s="6"/>
      <c r="D428" s="6" t="s">
        <v>37</v>
      </c>
      <c r="E428" s="6" t="s">
        <v>21</v>
      </c>
      <c r="F428" s="6" t="s">
        <v>173</v>
      </c>
      <c r="G428" s="13">
        <v>3</v>
      </c>
      <c r="H428" s="13">
        <v>1</v>
      </c>
      <c r="I428" s="13">
        <v>2</v>
      </c>
      <c r="J428" s="13">
        <v>0</v>
      </c>
      <c r="K428" s="2" t="s">
        <v>475</v>
      </c>
      <c r="L428" s="13"/>
      <c r="M428" s="13"/>
      <c r="N428" s="17"/>
      <c r="O428" s="6" t="s">
        <v>10</v>
      </c>
      <c r="P428" s="6" t="s">
        <v>7</v>
      </c>
      <c r="Q428" s="6" t="s">
        <v>5</v>
      </c>
      <c r="R428" s="28" t="s">
        <v>174</v>
      </c>
    </row>
    <row r="429" spans="1:18" ht="30" x14ac:dyDescent="0.25">
      <c r="A429" s="7">
        <v>253</v>
      </c>
      <c r="B429">
        <v>276</v>
      </c>
      <c r="C429" s="5">
        <v>70</v>
      </c>
      <c r="D429" s="5" t="s">
        <v>37</v>
      </c>
      <c r="E429" s="5" t="s">
        <v>21</v>
      </c>
      <c r="F429" s="5" t="s">
        <v>385</v>
      </c>
      <c r="G429" s="9">
        <f>AVERAGE(G427:G428)</f>
        <v>3</v>
      </c>
      <c r="H429" s="9">
        <f>AVERAGE(H427:H428)</f>
        <v>2</v>
      </c>
      <c r="I429" s="9">
        <f>AVERAGE(I427:I428)</f>
        <v>2.5</v>
      </c>
      <c r="J429" s="9">
        <f>AVERAGE(J427:J428)</f>
        <v>1.5</v>
      </c>
      <c r="K429" s="9" t="s">
        <v>475</v>
      </c>
      <c r="L429" s="9"/>
      <c r="M429" s="9" t="s">
        <v>539</v>
      </c>
      <c r="N429" s="15">
        <v>50000</v>
      </c>
      <c r="O429" s="5" t="s">
        <v>10</v>
      </c>
      <c r="P429" s="5" t="s">
        <v>4</v>
      </c>
      <c r="Q429" s="5" t="s">
        <v>5</v>
      </c>
      <c r="R429" s="26" t="s">
        <v>215</v>
      </c>
    </row>
    <row r="430" spans="1:18" x14ac:dyDescent="0.25">
      <c r="A430">
        <v>181</v>
      </c>
      <c r="B430">
        <v>285</v>
      </c>
      <c r="C430" s="1"/>
      <c r="D430" s="1" t="s">
        <v>39</v>
      </c>
      <c r="E430" s="1" t="s">
        <v>21</v>
      </c>
      <c r="F430" s="1" t="s">
        <v>148</v>
      </c>
      <c r="G430" s="2">
        <v>2</v>
      </c>
      <c r="H430" s="2">
        <v>0</v>
      </c>
      <c r="I430" s="2">
        <v>0</v>
      </c>
      <c r="J430" s="2">
        <v>1</v>
      </c>
      <c r="K430" s="2" t="s">
        <v>475</v>
      </c>
      <c r="L430" s="2"/>
      <c r="M430" s="2"/>
      <c r="O430" s="1" t="s">
        <v>26</v>
      </c>
      <c r="P430" s="1" t="s">
        <v>4</v>
      </c>
      <c r="Q430" s="1" t="s">
        <v>5</v>
      </c>
      <c r="R430" s="25"/>
    </row>
    <row r="431" spans="1:18" ht="45" x14ac:dyDescent="0.25">
      <c r="A431">
        <v>59</v>
      </c>
      <c r="B431">
        <v>286</v>
      </c>
      <c r="C431" s="1"/>
      <c r="D431" s="1" t="s">
        <v>39</v>
      </c>
      <c r="E431" s="1" t="s">
        <v>21</v>
      </c>
      <c r="F431" s="1" t="s">
        <v>148</v>
      </c>
      <c r="G431" s="2">
        <v>1</v>
      </c>
      <c r="H431" s="2">
        <v>1</v>
      </c>
      <c r="I431" s="2">
        <v>1</v>
      </c>
      <c r="J431" s="2">
        <v>0</v>
      </c>
      <c r="K431" s="2" t="s">
        <v>475</v>
      </c>
      <c r="L431" s="2"/>
      <c r="M431" s="2"/>
      <c r="O431" s="1" t="s">
        <v>27</v>
      </c>
      <c r="P431" s="1"/>
      <c r="Q431" s="1" t="s">
        <v>5</v>
      </c>
      <c r="R431" s="25" t="s">
        <v>55</v>
      </c>
    </row>
    <row r="432" spans="1:18" x14ac:dyDescent="0.25">
      <c r="A432">
        <v>221</v>
      </c>
      <c r="B432">
        <v>287</v>
      </c>
      <c r="C432" s="1"/>
      <c r="D432" s="1" t="s">
        <v>39</v>
      </c>
      <c r="E432" s="1" t="s">
        <v>21</v>
      </c>
      <c r="F432" s="1" t="s">
        <v>148</v>
      </c>
      <c r="G432" s="2">
        <v>3</v>
      </c>
      <c r="H432" s="2">
        <v>0</v>
      </c>
      <c r="I432" s="2">
        <v>2</v>
      </c>
      <c r="J432" s="2">
        <v>0</v>
      </c>
      <c r="K432" s="2" t="s">
        <v>475</v>
      </c>
      <c r="L432" s="2"/>
      <c r="M432" s="2"/>
      <c r="O432" s="1" t="s">
        <v>26</v>
      </c>
      <c r="P432" s="1" t="s">
        <v>4</v>
      </c>
      <c r="Q432" s="1" t="s">
        <v>5</v>
      </c>
      <c r="R432" s="25"/>
    </row>
    <row r="433" spans="1:18" ht="30" x14ac:dyDescent="0.25">
      <c r="A433">
        <v>257</v>
      </c>
      <c r="B433">
        <v>288</v>
      </c>
      <c r="C433" s="1"/>
      <c r="D433" s="1" t="s">
        <v>39</v>
      </c>
      <c r="E433" s="1" t="s">
        <v>21</v>
      </c>
      <c r="F433" s="1" t="s">
        <v>148</v>
      </c>
      <c r="G433" s="2">
        <v>3</v>
      </c>
      <c r="H433" s="2">
        <v>1</v>
      </c>
      <c r="I433" s="2">
        <v>2</v>
      </c>
      <c r="J433" s="2">
        <v>1</v>
      </c>
      <c r="K433" s="2" t="s">
        <v>475</v>
      </c>
      <c r="L433" s="2"/>
      <c r="M433" s="2"/>
      <c r="O433" s="1" t="s">
        <v>26</v>
      </c>
      <c r="P433" s="1" t="s">
        <v>4</v>
      </c>
      <c r="Q433" s="1" t="s">
        <v>5</v>
      </c>
      <c r="R433" s="25" t="s">
        <v>220</v>
      </c>
    </row>
    <row r="434" spans="1:18" x14ac:dyDescent="0.25">
      <c r="A434" s="5"/>
      <c r="B434">
        <v>289</v>
      </c>
      <c r="C434" s="5">
        <v>73</v>
      </c>
      <c r="D434" s="5" t="s">
        <v>39</v>
      </c>
      <c r="E434" s="5" t="s">
        <v>21</v>
      </c>
      <c r="F434" s="5" t="s">
        <v>148</v>
      </c>
      <c r="G434" s="9">
        <f>AVERAGE(G430:G433)</f>
        <v>2.25</v>
      </c>
      <c r="H434" s="9">
        <f>AVERAGE(H430:H433)</f>
        <v>0.5</v>
      </c>
      <c r="I434" s="9">
        <f>AVERAGE(I430:I433)</f>
        <v>1.25</v>
      </c>
      <c r="J434" s="9">
        <f>AVERAGE(J430:J433)</f>
        <v>0.5</v>
      </c>
      <c r="K434" s="9" t="s">
        <v>475</v>
      </c>
      <c r="L434" s="9"/>
      <c r="M434" s="9" t="s">
        <v>400</v>
      </c>
      <c r="N434" s="15">
        <v>7718</v>
      </c>
      <c r="O434" s="5" t="s">
        <v>357</v>
      </c>
      <c r="P434" s="5"/>
      <c r="Q434" s="5"/>
      <c r="R434" s="26"/>
    </row>
    <row r="435" spans="1:18" x14ac:dyDescent="0.25">
      <c r="A435">
        <v>296</v>
      </c>
      <c r="B435">
        <v>330</v>
      </c>
      <c r="C435" s="1">
        <v>83</v>
      </c>
      <c r="D435" s="1" t="s">
        <v>81</v>
      </c>
      <c r="E435" s="1" t="s">
        <v>25</v>
      </c>
      <c r="F435" s="1" t="s">
        <v>442</v>
      </c>
      <c r="G435" s="2">
        <v>2</v>
      </c>
      <c r="H435" s="2">
        <v>1</v>
      </c>
      <c r="I435" s="2">
        <v>2</v>
      </c>
      <c r="J435" s="2">
        <v>2</v>
      </c>
      <c r="K435" s="2" t="s">
        <v>475</v>
      </c>
      <c r="L435" s="2"/>
      <c r="M435" s="2" t="s">
        <v>426</v>
      </c>
      <c r="O435" s="1" t="s">
        <v>10</v>
      </c>
      <c r="P435" s="1" t="s">
        <v>7</v>
      </c>
      <c r="Q435" s="1" t="s">
        <v>5</v>
      </c>
      <c r="R435" s="25"/>
    </row>
    <row r="436" spans="1:18" ht="75" x14ac:dyDescent="0.25">
      <c r="A436">
        <v>100</v>
      </c>
      <c r="B436">
        <v>331</v>
      </c>
      <c r="C436" s="1">
        <v>83</v>
      </c>
      <c r="D436" s="1" t="s">
        <v>81</v>
      </c>
      <c r="E436" s="1" t="s">
        <v>25</v>
      </c>
      <c r="F436" s="1" t="s">
        <v>442</v>
      </c>
      <c r="G436" s="2">
        <v>1</v>
      </c>
      <c r="H436" s="2">
        <v>1</v>
      </c>
      <c r="I436" s="2">
        <v>1</v>
      </c>
      <c r="J436" s="2">
        <v>1</v>
      </c>
      <c r="K436" s="2" t="s">
        <v>475</v>
      </c>
      <c r="L436" s="2"/>
      <c r="M436" s="2" t="s">
        <v>426</v>
      </c>
      <c r="O436" s="1"/>
      <c r="P436" s="1" t="s">
        <v>4</v>
      </c>
      <c r="Q436" s="1" t="s">
        <v>5</v>
      </c>
      <c r="R436" s="25" t="s">
        <v>90</v>
      </c>
    </row>
    <row r="437" spans="1:18" x14ac:dyDescent="0.25">
      <c r="A437">
        <v>298</v>
      </c>
      <c r="B437">
        <v>332</v>
      </c>
      <c r="C437" s="1">
        <v>83</v>
      </c>
      <c r="D437" s="1" t="s">
        <v>81</v>
      </c>
      <c r="E437" s="4" t="s">
        <v>25</v>
      </c>
      <c r="F437" s="1" t="s">
        <v>443</v>
      </c>
      <c r="G437" s="2">
        <v>2</v>
      </c>
      <c r="H437" s="2">
        <v>1</v>
      </c>
      <c r="I437" s="2">
        <v>1</v>
      </c>
      <c r="J437" s="2">
        <v>2</v>
      </c>
      <c r="K437" s="2" t="s">
        <v>475</v>
      </c>
      <c r="L437" s="2"/>
      <c r="M437" s="2" t="s">
        <v>426</v>
      </c>
      <c r="O437" s="1" t="s">
        <v>27</v>
      </c>
      <c r="P437" s="1" t="s">
        <v>4</v>
      </c>
      <c r="Q437" s="1" t="s">
        <v>5</v>
      </c>
      <c r="R437" s="25" t="s">
        <v>259</v>
      </c>
    </row>
    <row r="438" spans="1:18" ht="60" x14ac:dyDescent="0.25">
      <c r="A438">
        <v>308</v>
      </c>
      <c r="B438">
        <v>333</v>
      </c>
      <c r="C438" s="1">
        <v>83</v>
      </c>
      <c r="D438" s="1" t="s">
        <v>81</v>
      </c>
      <c r="E438" s="1" t="s">
        <v>25</v>
      </c>
      <c r="F438" s="1" t="s">
        <v>445</v>
      </c>
      <c r="G438" s="2">
        <v>1</v>
      </c>
      <c r="H438" s="2">
        <v>0</v>
      </c>
      <c r="I438" s="2"/>
      <c r="J438" s="2">
        <v>0</v>
      </c>
      <c r="K438" s="2" t="s">
        <v>475</v>
      </c>
      <c r="L438" s="2"/>
      <c r="M438" s="2" t="s">
        <v>426</v>
      </c>
      <c r="O438" s="1" t="s">
        <v>14</v>
      </c>
      <c r="P438" s="1" t="s">
        <v>4</v>
      </c>
      <c r="Q438" s="1" t="s">
        <v>5</v>
      </c>
      <c r="R438" s="25" t="s">
        <v>273</v>
      </c>
    </row>
    <row r="439" spans="1:18" ht="45" x14ac:dyDescent="0.25">
      <c r="A439">
        <v>307</v>
      </c>
      <c r="B439">
        <v>334</v>
      </c>
      <c r="C439" s="1">
        <v>83</v>
      </c>
      <c r="D439" s="1" t="s">
        <v>81</v>
      </c>
      <c r="E439" s="1" t="s">
        <v>25</v>
      </c>
      <c r="F439" s="1" t="s">
        <v>446</v>
      </c>
      <c r="G439" s="2">
        <v>2</v>
      </c>
      <c r="H439" s="2">
        <v>0</v>
      </c>
      <c r="I439" s="2">
        <v>0</v>
      </c>
      <c r="J439" s="2">
        <v>2</v>
      </c>
      <c r="K439" s="2" t="s">
        <v>475</v>
      </c>
      <c r="L439" s="2"/>
      <c r="M439" s="2" t="s">
        <v>424</v>
      </c>
      <c r="O439" s="1" t="s">
        <v>26</v>
      </c>
      <c r="P439" s="1" t="s">
        <v>4</v>
      </c>
      <c r="Q439" s="1" t="s">
        <v>5</v>
      </c>
      <c r="R439" s="25" t="s">
        <v>272</v>
      </c>
    </row>
    <row r="440" spans="1:18" ht="30" x14ac:dyDescent="0.25">
      <c r="A440">
        <v>209</v>
      </c>
      <c r="B440">
        <v>335</v>
      </c>
      <c r="C440" s="1">
        <v>83</v>
      </c>
      <c r="D440" s="1" t="s">
        <v>81</v>
      </c>
      <c r="E440" s="1" t="s">
        <v>25</v>
      </c>
      <c r="F440" s="1" t="s">
        <v>447</v>
      </c>
      <c r="G440" s="2">
        <v>1</v>
      </c>
      <c r="H440" s="2">
        <v>1</v>
      </c>
      <c r="I440" s="2">
        <v>1</v>
      </c>
      <c r="J440" s="2">
        <v>0</v>
      </c>
      <c r="K440" s="2" t="s">
        <v>475</v>
      </c>
      <c r="L440" s="2"/>
      <c r="M440" s="2" t="s">
        <v>426</v>
      </c>
      <c r="O440" s="1" t="s">
        <v>3</v>
      </c>
      <c r="P440" s="1" t="s">
        <v>4</v>
      </c>
      <c r="Q440" s="1" t="s">
        <v>5</v>
      </c>
      <c r="R440" s="25" t="s">
        <v>171</v>
      </c>
    </row>
    <row r="441" spans="1:18" ht="30" x14ac:dyDescent="0.25">
      <c r="A441">
        <v>309</v>
      </c>
      <c r="B441">
        <v>336</v>
      </c>
      <c r="C441" s="1">
        <v>83</v>
      </c>
      <c r="D441" s="1" t="s">
        <v>81</v>
      </c>
      <c r="E441" s="1" t="s">
        <v>25</v>
      </c>
      <c r="F441" s="1" t="s">
        <v>448</v>
      </c>
      <c r="G441" s="2">
        <v>3</v>
      </c>
      <c r="H441" s="2">
        <v>2</v>
      </c>
      <c r="I441" s="2">
        <v>2</v>
      </c>
      <c r="J441" s="2">
        <v>2</v>
      </c>
      <c r="K441" s="2" t="s">
        <v>475</v>
      </c>
      <c r="L441" s="2"/>
      <c r="M441" s="2" t="s">
        <v>425</v>
      </c>
      <c r="O441" s="1" t="s">
        <v>12</v>
      </c>
      <c r="P441" s="1" t="s">
        <v>4</v>
      </c>
      <c r="Q441" s="1" t="s">
        <v>5</v>
      </c>
      <c r="R441" s="25" t="s">
        <v>274</v>
      </c>
    </row>
    <row r="442" spans="1:18" x14ac:dyDescent="0.25">
      <c r="A442">
        <v>297</v>
      </c>
      <c r="B442">
        <v>337</v>
      </c>
      <c r="C442" s="1">
        <v>83</v>
      </c>
      <c r="D442" s="1" t="s">
        <v>81</v>
      </c>
      <c r="E442" s="1" t="s">
        <v>25</v>
      </c>
      <c r="F442" s="1" t="s">
        <v>444</v>
      </c>
      <c r="G442" s="2">
        <v>2</v>
      </c>
      <c r="H442" s="2">
        <v>1</v>
      </c>
      <c r="I442" s="2">
        <v>1</v>
      </c>
      <c r="J442" s="2">
        <v>3</v>
      </c>
      <c r="K442" s="2" t="s">
        <v>475</v>
      </c>
      <c r="L442" s="2"/>
      <c r="M442" s="2" t="s">
        <v>426</v>
      </c>
      <c r="O442" s="1" t="s">
        <v>27</v>
      </c>
      <c r="P442" s="1" t="s">
        <v>7</v>
      </c>
      <c r="Q442" s="1" t="s">
        <v>5</v>
      </c>
      <c r="R442" s="25" t="s">
        <v>258</v>
      </c>
    </row>
    <row r="443" spans="1:18" x14ac:dyDescent="0.25">
      <c r="A443">
        <v>92</v>
      </c>
      <c r="B443">
        <v>338</v>
      </c>
      <c r="C443" s="1">
        <v>83</v>
      </c>
      <c r="D443" s="1" t="s">
        <v>81</v>
      </c>
      <c r="E443" s="1" t="s">
        <v>25</v>
      </c>
      <c r="F443" s="6" t="s">
        <v>456</v>
      </c>
      <c r="G443" s="2">
        <v>1</v>
      </c>
      <c r="H443" s="2">
        <v>1</v>
      </c>
      <c r="I443" s="2">
        <v>1</v>
      </c>
      <c r="J443" s="2">
        <v>1</v>
      </c>
      <c r="K443" s="2" t="s">
        <v>475</v>
      </c>
      <c r="L443" s="2"/>
      <c r="M443" s="2"/>
      <c r="O443" s="1" t="s">
        <v>12</v>
      </c>
      <c r="P443" s="1" t="s">
        <v>4</v>
      </c>
      <c r="Q443" s="1" t="s">
        <v>5</v>
      </c>
      <c r="R443" s="25"/>
    </row>
    <row r="444" spans="1:18" x14ac:dyDescent="0.25">
      <c r="A444" s="5"/>
      <c r="B444">
        <v>339</v>
      </c>
      <c r="C444" s="5">
        <v>83.1</v>
      </c>
      <c r="D444" s="5" t="s">
        <v>81</v>
      </c>
      <c r="E444" s="5" t="s">
        <v>25</v>
      </c>
      <c r="F444" s="5" t="s">
        <v>449</v>
      </c>
      <c r="G444" s="9">
        <f>AVERAGE(G435:G443)</f>
        <v>1.6666666666666667</v>
      </c>
      <c r="H444" s="9">
        <f>AVERAGE(H435:H443)</f>
        <v>0.88888888888888884</v>
      </c>
      <c r="I444" s="9">
        <f>AVERAGE(I435:I443)</f>
        <v>1.125</v>
      </c>
      <c r="J444" s="9">
        <f>AVERAGE(J435:J443)</f>
        <v>1.4444444444444444</v>
      </c>
      <c r="K444" s="9" t="s">
        <v>475</v>
      </c>
      <c r="L444" s="9"/>
      <c r="M444" s="9" t="s">
        <v>541</v>
      </c>
      <c r="N444" s="15">
        <v>200000</v>
      </c>
      <c r="O444" s="5" t="s">
        <v>357</v>
      </c>
      <c r="P444" s="5"/>
      <c r="Q444" s="5"/>
      <c r="R444" s="26"/>
    </row>
    <row r="445" spans="1:18" ht="30" x14ac:dyDescent="0.25">
      <c r="A445" s="7">
        <v>232</v>
      </c>
      <c r="B445">
        <v>376</v>
      </c>
      <c r="C445" s="5">
        <v>95.1</v>
      </c>
      <c r="D445" s="5" t="s">
        <v>9</v>
      </c>
      <c r="E445" s="5" t="s">
        <v>25</v>
      </c>
      <c r="F445" s="5" t="s">
        <v>196</v>
      </c>
      <c r="G445" s="9">
        <v>2</v>
      </c>
      <c r="H445" s="9">
        <v>1</v>
      </c>
      <c r="I445" s="9">
        <v>1</v>
      </c>
      <c r="J445" s="9">
        <v>3</v>
      </c>
      <c r="K445" s="9" t="s">
        <v>475</v>
      </c>
      <c r="L445" s="9"/>
      <c r="M445" s="9" t="s">
        <v>541</v>
      </c>
      <c r="N445" s="15">
        <v>2000</v>
      </c>
      <c r="O445" s="5" t="s">
        <v>12</v>
      </c>
      <c r="P445" s="5" t="s">
        <v>7</v>
      </c>
      <c r="Q445" s="5" t="s">
        <v>5</v>
      </c>
      <c r="R445" s="26" t="s">
        <v>197</v>
      </c>
    </row>
    <row r="446" spans="1:18" x14ac:dyDescent="0.25">
      <c r="A446">
        <v>6</v>
      </c>
      <c r="B446">
        <v>396</v>
      </c>
      <c r="C446" s="1">
        <v>102</v>
      </c>
      <c r="D446" s="1" t="s">
        <v>9</v>
      </c>
      <c r="E446" s="1" t="s">
        <v>21</v>
      </c>
      <c r="F446" s="6" t="s">
        <v>194</v>
      </c>
      <c r="G446" s="2">
        <v>1</v>
      </c>
      <c r="H446" s="2">
        <v>0</v>
      </c>
      <c r="I446" s="2">
        <v>1</v>
      </c>
      <c r="J446" s="2">
        <v>0</v>
      </c>
      <c r="K446" s="2" t="s">
        <v>475</v>
      </c>
      <c r="L446" s="2"/>
      <c r="M446" s="2"/>
      <c r="O446" s="1" t="s">
        <v>12</v>
      </c>
      <c r="P446" s="1" t="s">
        <v>4</v>
      </c>
      <c r="Q446" s="1" t="s">
        <v>5</v>
      </c>
      <c r="R446" s="25"/>
    </row>
    <row r="447" spans="1:18" x14ac:dyDescent="0.25">
      <c r="A447">
        <v>8</v>
      </c>
      <c r="B447">
        <v>397</v>
      </c>
      <c r="C447" s="1">
        <v>102</v>
      </c>
      <c r="D447" s="1" t="s">
        <v>9</v>
      </c>
      <c r="E447" s="1" t="s">
        <v>21</v>
      </c>
      <c r="F447" s="6" t="s">
        <v>194</v>
      </c>
      <c r="G447" s="2">
        <v>1</v>
      </c>
      <c r="H447" s="2">
        <v>1</v>
      </c>
      <c r="I447" s="2">
        <v>1</v>
      </c>
      <c r="J447" s="2">
        <v>2</v>
      </c>
      <c r="K447" s="2" t="s">
        <v>475</v>
      </c>
      <c r="L447" s="2"/>
      <c r="M447" s="2"/>
      <c r="O447" s="1" t="s">
        <v>14</v>
      </c>
      <c r="P447" s="1" t="s">
        <v>4</v>
      </c>
      <c r="Q447" s="1" t="s">
        <v>5</v>
      </c>
      <c r="R447" s="25"/>
    </row>
    <row r="448" spans="1:18" ht="75" x14ac:dyDescent="0.25">
      <c r="A448">
        <v>231</v>
      </c>
      <c r="B448">
        <v>398</v>
      </c>
      <c r="C448" s="1">
        <v>102</v>
      </c>
      <c r="D448" s="1" t="s">
        <v>9</v>
      </c>
      <c r="E448" s="1" t="s">
        <v>21</v>
      </c>
      <c r="F448" s="6" t="s">
        <v>194</v>
      </c>
      <c r="G448" s="2">
        <v>1</v>
      </c>
      <c r="H448" s="2">
        <v>1</v>
      </c>
      <c r="I448" s="2">
        <v>2</v>
      </c>
      <c r="J448" s="2">
        <v>3</v>
      </c>
      <c r="K448" s="2" t="s">
        <v>475</v>
      </c>
      <c r="L448" s="2"/>
      <c r="M448" s="2"/>
      <c r="O448" s="1" t="s">
        <v>12</v>
      </c>
      <c r="P448" s="1" t="s">
        <v>7</v>
      </c>
      <c r="Q448" s="1" t="s">
        <v>5</v>
      </c>
      <c r="R448" s="25" t="s">
        <v>195</v>
      </c>
    </row>
    <row r="449" spans="1:18" x14ac:dyDescent="0.25">
      <c r="A449">
        <v>176</v>
      </c>
      <c r="B449">
        <v>399</v>
      </c>
      <c r="C449" s="1">
        <v>102</v>
      </c>
      <c r="D449" s="1" t="s">
        <v>9</v>
      </c>
      <c r="E449" s="1" t="s">
        <v>21</v>
      </c>
      <c r="F449" s="6" t="s">
        <v>194</v>
      </c>
      <c r="G449" s="2">
        <v>1</v>
      </c>
      <c r="H449" s="2">
        <v>1</v>
      </c>
      <c r="I449" s="2">
        <v>1</v>
      </c>
      <c r="J449" s="2">
        <v>1</v>
      </c>
      <c r="K449" s="2" t="s">
        <v>475</v>
      </c>
      <c r="L449" s="2"/>
      <c r="M449" s="2"/>
      <c r="O449" s="1" t="s">
        <v>12</v>
      </c>
      <c r="P449" s="1" t="s">
        <v>4</v>
      </c>
      <c r="Q449" s="1" t="s">
        <v>5</v>
      </c>
      <c r="R449" s="25"/>
    </row>
    <row r="450" spans="1:18" x14ac:dyDescent="0.25">
      <c r="A450" s="5"/>
      <c r="B450">
        <v>400</v>
      </c>
      <c r="C450" s="5">
        <v>102.1</v>
      </c>
      <c r="D450" s="5" t="s">
        <v>9</v>
      </c>
      <c r="E450" s="5" t="s">
        <v>21</v>
      </c>
      <c r="F450" s="5" t="s">
        <v>194</v>
      </c>
      <c r="G450" s="9">
        <f>AVERAGE(G446:G449)</f>
        <v>1</v>
      </c>
      <c r="H450" s="9">
        <f>AVERAGE(H446:H449)</f>
        <v>0.75</v>
      </c>
      <c r="I450" s="9">
        <f>AVERAGE(I446:I449)</f>
        <v>1.25</v>
      </c>
      <c r="J450" s="9">
        <f>AVERAGE(J446:J449)</f>
        <v>1.5</v>
      </c>
      <c r="K450" s="9" t="s">
        <v>475</v>
      </c>
      <c r="L450" s="9"/>
      <c r="M450" s="9" t="s">
        <v>429</v>
      </c>
      <c r="N450" s="15" t="s">
        <v>523</v>
      </c>
      <c r="O450" s="5" t="s">
        <v>357</v>
      </c>
      <c r="P450" s="5"/>
      <c r="Q450" s="5"/>
      <c r="R450" s="26"/>
    </row>
    <row r="451" spans="1:18" x14ac:dyDescent="0.25">
      <c r="A451">
        <v>204</v>
      </c>
      <c r="B451">
        <v>465</v>
      </c>
      <c r="C451" s="1">
        <v>119</v>
      </c>
      <c r="D451" s="1" t="s">
        <v>87</v>
      </c>
      <c r="E451" s="1" t="s">
        <v>15</v>
      </c>
      <c r="F451" s="1" t="s">
        <v>166</v>
      </c>
      <c r="G451" s="2">
        <v>1</v>
      </c>
      <c r="H451" s="2">
        <v>1</v>
      </c>
      <c r="I451" s="2">
        <v>0</v>
      </c>
      <c r="J451" s="2">
        <v>0</v>
      </c>
      <c r="K451" s="2" t="s">
        <v>475</v>
      </c>
      <c r="L451" s="2"/>
      <c r="M451" s="2"/>
      <c r="O451" s="1" t="s">
        <v>14</v>
      </c>
      <c r="P451" s="1" t="s">
        <v>4</v>
      </c>
      <c r="Q451" s="1" t="s">
        <v>5</v>
      </c>
      <c r="R451" s="25"/>
    </row>
    <row r="452" spans="1:18" x14ac:dyDescent="0.25">
      <c r="A452">
        <v>101</v>
      </c>
      <c r="B452">
        <v>466</v>
      </c>
      <c r="C452" s="1">
        <v>119</v>
      </c>
      <c r="D452" s="1" t="s">
        <v>87</v>
      </c>
      <c r="E452" s="1" t="s">
        <v>15</v>
      </c>
      <c r="F452" s="1" t="s">
        <v>166</v>
      </c>
      <c r="G452" s="2">
        <v>1</v>
      </c>
      <c r="H452" s="2">
        <v>1</v>
      </c>
      <c r="I452" s="2">
        <v>1</v>
      </c>
      <c r="J452" s="2">
        <v>1</v>
      </c>
      <c r="K452" s="2" t="s">
        <v>475</v>
      </c>
      <c r="L452" s="2"/>
      <c r="M452" s="2"/>
      <c r="O452" s="1"/>
      <c r="P452" s="1" t="s">
        <v>4</v>
      </c>
      <c r="Q452" s="1" t="s">
        <v>5</v>
      </c>
      <c r="R452" s="25"/>
    </row>
    <row r="453" spans="1:18" ht="30" x14ac:dyDescent="0.25">
      <c r="A453">
        <v>313</v>
      </c>
      <c r="B453">
        <v>467</v>
      </c>
      <c r="C453" s="1">
        <v>119</v>
      </c>
      <c r="D453" s="1" t="s">
        <v>87</v>
      </c>
      <c r="E453" s="1" t="s">
        <v>15</v>
      </c>
      <c r="F453" s="1" t="s">
        <v>166</v>
      </c>
      <c r="G453" s="2">
        <v>2</v>
      </c>
      <c r="H453" s="2">
        <v>0</v>
      </c>
      <c r="I453" s="2">
        <v>0</v>
      </c>
      <c r="J453" s="2">
        <v>1</v>
      </c>
      <c r="K453" s="2" t="s">
        <v>475</v>
      </c>
      <c r="L453" s="2"/>
      <c r="M453" s="2"/>
      <c r="O453" s="1" t="s">
        <v>77</v>
      </c>
      <c r="P453" s="1" t="s">
        <v>7</v>
      </c>
      <c r="Q453" s="1" t="s">
        <v>5</v>
      </c>
      <c r="R453" s="25" t="s">
        <v>278</v>
      </c>
    </row>
    <row r="454" spans="1:18" ht="60" x14ac:dyDescent="0.25">
      <c r="A454">
        <v>109</v>
      </c>
      <c r="B454">
        <v>468</v>
      </c>
      <c r="C454" s="1">
        <v>119</v>
      </c>
      <c r="D454" s="1" t="s">
        <v>87</v>
      </c>
      <c r="E454" s="1" t="s">
        <v>15</v>
      </c>
      <c r="F454" s="1" t="s">
        <v>166</v>
      </c>
      <c r="G454" s="2">
        <v>1</v>
      </c>
      <c r="H454" s="2">
        <v>1</v>
      </c>
      <c r="I454" s="2">
        <v>1</v>
      </c>
      <c r="J454" s="2">
        <v>1</v>
      </c>
      <c r="K454" s="2" t="s">
        <v>475</v>
      </c>
      <c r="L454" s="2"/>
      <c r="M454" s="2"/>
      <c r="O454" s="1"/>
      <c r="P454" s="1" t="s">
        <v>4</v>
      </c>
      <c r="Q454" s="1" t="s">
        <v>5</v>
      </c>
      <c r="R454" s="25" t="s">
        <v>98</v>
      </c>
    </row>
    <row r="455" spans="1:18" x14ac:dyDescent="0.25">
      <c r="A455" s="5"/>
      <c r="B455">
        <v>469</v>
      </c>
      <c r="C455" s="5" t="s">
        <v>525</v>
      </c>
      <c r="D455" s="5" t="s">
        <v>87</v>
      </c>
      <c r="E455" s="5" t="s">
        <v>15</v>
      </c>
      <c r="F455" s="5" t="s">
        <v>166</v>
      </c>
      <c r="G455" s="9">
        <f>AVERAGE(G451:G454)</f>
        <v>1.25</v>
      </c>
      <c r="H455" s="9">
        <f>AVERAGE(H451:H454)</f>
        <v>0.75</v>
      </c>
      <c r="I455" s="9">
        <f>AVERAGE(I451:I454)</f>
        <v>0.5</v>
      </c>
      <c r="J455" s="9">
        <f>AVERAGE(J451:J454)</f>
        <v>0.75</v>
      </c>
      <c r="K455" s="9" t="s">
        <v>475</v>
      </c>
      <c r="L455" s="9"/>
      <c r="M455" s="9" t="s">
        <v>545</v>
      </c>
      <c r="N455" s="15">
        <v>100</v>
      </c>
      <c r="O455" s="5" t="s">
        <v>357</v>
      </c>
      <c r="P455" s="5"/>
      <c r="Q455" s="5"/>
      <c r="R455" s="26"/>
    </row>
    <row r="456" spans="1:18" x14ac:dyDescent="0.25">
      <c r="A456" s="5"/>
      <c r="B456">
        <v>120</v>
      </c>
      <c r="C456" s="5">
        <v>26</v>
      </c>
      <c r="D456" s="5" t="s">
        <v>76</v>
      </c>
      <c r="E456" s="5" t="s">
        <v>21</v>
      </c>
      <c r="F456" s="5" t="s">
        <v>330</v>
      </c>
      <c r="G456" s="9">
        <f>AVERAGE(G451:G455)</f>
        <v>1.25</v>
      </c>
      <c r="H456" s="9">
        <f>AVERAGE(H451:H455)</f>
        <v>0.75</v>
      </c>
      <c r="I456" s="9">
        <f>AVERAGE(I451:I455)</f>
        <v>0.5</v>
      </c>
      <c r="J456" s="9">
        <f>AVERAGE(J451:J455)</f>
        <v>0.75</v>
      </c>
      <c r="K456" s="9" t="s">
        <v>532</v>
      </c>
      <c r="L456" s="9"/>
      <c r="M456" s="9" t="s">
        <v>533</v>
      </c>
      <c r="N456" s="15">
        <v>9000</v>
      </c>
      <c r="O456" s="5" t="s">
        <v>357</v>
      </c>
      <c r="P456" s="5"/>
      <c r="Q456" s="5"/>
      <c r="R456" s="26"/>
    </row>
    <row r="457" spans="1:18" ht="105" x14ac:dyDescent="0.25">
      <c r="A457" s="22">
        <v>347</v>
      </c>
      <c r="B457">
        <v>23</v>
      </c>
      <c r="C457" s="21">
        <v>5</v>
      </c>
      <c r="D457" s="21" t="s">
        <v>260</v>
      </c>
      <c r="E457" s="21" t="s">
        <v>311</v>
      </c>
      <c r="F457" s="21" t="s">
        <v>312</v>
      </c>
      <c r="G457" s="23">
        <v>0</v>
      </c>
      <c r="H457" s="23">
        <v>0</v>
      </c>
      <c r="I457" s="23">
        <v>0</v>
      </c>
      <c r="J457" s="23">
        <v>0</v>
      </c>
      <c r="K457" s="23" t="s">
        <v>486</v>
      </c>
      <c r="L457" s="23"/>
      <c r="M457" s="23"/>
      <c r="N457" s="24"/>
      <c r="O457" s="21" t="s">
        <v>77</v>
      </c>
      <c r="P457" s="21" t="s">
        <v>4</v>
      </c>
      <c r="Q457" s="21" t="s">
        <v>5</v>
      </c>
      <c r="R457" s="27" t="s">
        <v>313</v>
      </c>
    </row>
    <row r="458" spans="1:18" ht="360" x14ac:dyDescent="0.25">
      <c r="A458">
        <v>300</v>
      </c>
      <c r="B458">
        <v>24</v>
      </c>
      <c r="C458" s="1"/>
      <c r="D458" s="1" t="s">
        <v>260</v>
      </c>
      <c r="E458" s="1" t="s">
        <v>21</v>
      </c>
      <c r="F458" s="1" t="s">
        <v>413</v>
      </c>
      <c r="G458" s="2">
        <v>3</v>
      </c>
      <c r="H458" s="2">
        <v>1</v>
      </c>
      <c r="I458" s="2">
        <v>2</v>
      </c>
      <c r="J458" s="2">
        <v>2</v>
      </c>
      <c r="K458" s="2" t="s">
        <v>486</v>
      </c>
      <c r="L458" s="2"/>
      <c r="M458" s="2"/>
      <c r="O458" s="1" t="s">
        <v>77</v>
      </c>
      <c r="P458" s="1" t="s">
        <v>7</v>
      </c>
      <c r="Q458" s="1" t="s">
        <v>5</v>
      </c>
      <c r="R458" s="25" t="s">
        <v>262</v>
      </c>
    </row>
    <row r="459" spans="1:18" ht="135" x14ac:dyDescent="0.25">
      <c r="A459" s="12">
        <v>299</v>
      </c>
      <c r="B459">
        <v>25</v>
      </c>
      <c r="C459" s="6"/>
      <c r="D459" s="6" t="s">
        <v>260</v>
      </c>
      <c r="E459" s="6" t="s">
        <v>21</v>
      </c>
      <c r="F459" s="6" t="s">
        <v>413</v>
      </c>
      <c r="G459" s="13">
        <v>2</v>
      </c>
      <c r="H459" s="13">
        <v>1</v>
      </c>
      <c r="I459" s="13">
        <v>3</v>
      </c>
      <c r="J459" s="13">
        <v>2</v>
      </c>
      <c r="K459" s="2" t="s">
        <v>486</v>
      </c>
      <c r="L459" s="13"/>
      <c r="M459" s="13"/>
      <c r="N459" s="17"/>
      <c r="O459" s="6" t="s">
        <v>77</v>
      </c>
      <c r="P459" s="6" t="s">
        <v>7</v>
      </c>
      <c r="Q459" s="6" t="s">
        <v>5</v>
      </c>
      <c r="R459" s="28" t="s">
        <v>261</v>
      </c>
    </row>
    <row r="460" spans="1:18" ht="90" x14ac:dyDescent="0.25">
      <c r="A460" s="7"/>
      <c r="B460">
        <v>26</v>
      </c>
      <c r="C460" s="5">
        <v>6</v>
      </c>
      <c r="D460" s="5" t="s">
        <v>260</v>
      </c>
      <c r="E460" s="5" t="s">
        <v>21</v>
      </c>
      <c r="F460" s="5" t="s">
        <v>413</v>
      </c>
      <c r="G460" s="9">
        <f>AVERAGE(G458:G459)</f>
        <v>2.5</v>
      </c>
      <c r="H460" s="9">
        <f>AVERAGE(H458:H459)</f>
        <v>1</v>
      </c>
      <c r="I460" s="9">
        <f>AVERAGE(I458:I459)</f>
        <v>2.5</v>
      </c>
      <c r="J460" s="9">
        <f>AVERAGE(J458:J459)</f>
        <v>2</v>
      </c>
      <c r="K460" s="9" t="s">
        <v>486</v>
      </c>
      <c r="L460" s="9"/>
      <c r="M460" s="9" t="s">
        <v>577</v>
      </c>
      <c r="N460" s="15" t="s">
        <v>441</v>
      </c>
      <c r="O460" s="5"/>
      <c r="P460" s="5" t="s">
        <v>7</v>
      </c>
      <c r="Q460" s="5"/>
      <c r="R460" s="26" t="s">
        <v>507</v>
      </c>
    </row>
    <row r="461" spans="1:18" ht="45" x14ac:dyDescent="0.25">
      <c r="A461">
        <v>277</v>
      </c>
      <c r="B461">
        <v>125</v>
      </c>
      <c r="C461" s="1"/>
      <c r="D461" s="1" t="s">
        <v>46</v>
      </c>
      <c r="E461" s="1" t="s">
        <v>25</v>
      </c>
      <c r="F461" s="1" t="s">
        <v>432</v>
      </c>
      <c r="G461" s="2">
        <v>2</v>
      </c>
      <c r="H461" s="2">
        <v>1</v>
      </c>
      <c r="I461" s="2">
        <v>1</v>
      </c>
      <c r="J461" s="2">
        <v>2</v>
      </c>
      <c r="K461" s="13" t="s">
        <v>460</v>
      </c>
      <c r="L461" s="2"/>
      <c r="M461" s="2" t="s">
        <v>416</v>
      </c>
      <c r="O461" s="1" t="s">
        <v>10</v>
      </c>
      <c r="P461" s="1" t="s">
        <v>7</v>
      </c>
      <c r="Q461" s="1" t="s">
        <v>5</v>
      </c>
      <c r="R461" s="25" t="s">
        <v>238</v>
      </c>
    </row>
    <row r="462" spans="1:18" ht="45" x14ac:dyDescent="0.25">
      <c r="A462">
        <v>272</v>
      </c>
      <c r="B462">
        <v>126</v>
      </c>
      <c r="C462" s="1"/>
      <c r="D462" s="1" t="s">
        <v>46</v>
      </c>
      <c r="E462" s="1" t="s">
        <v>25</v>
      </c>
      <c r="F462" s="1" t="s">
        <v>433</v>
      </c>
      <c r="G462" s="2">
        <v>0</v>
      </c>
      <c r="H462" s="2">
        <v>1</v>
      </c>
      <c r="I462" s="2">
        <v>1</v>
      </c>
      <c r="J462" s="2">
        <v>3</v>
      </c>
      <c r="K462" s="13" t="s">
        <v>460</v>
      </c>
      <c r="L462" s="2"/>
      <c r="M462" s="2" t="s">
        <v>416</v>
      </c>
      <c r="O462" s="1" t="s">
        <v>10</v>
      </c>
      <c r="P462" s="1" t="s">
        <v>7</v>
      </c>
      <c r="Q462" s="1" t="s">
        <v>5</v>
      </c>
      <c r="R462" s="25" t="s">
        <v>238</v>
      </c>
    </row>
    <row r="463" spans="1:18" ht="45" x14ac:dyDescent="0.25">
      <c r="A463">
        <v>276</v>
      </c>
      <c r="B463">
        <v>127</v>
      </c>
      <c r="C463" s="1"/>
      <c r="D463" s="1" t="s">
        <v>46</v>
      </c>
      <c r="E463" s="1" t="s">
        <v>25</v>
      </c>
      <c r="F463" s="1" t="s">
        <v>434</v>
      </c>
      <c r="G463" s="2">
        <v>2</v>
      </c>
      <c r="H463" s="2">
        <v>1</v>
      </c>
      <c r="I463" s="2">
        <v>1</v>
      </c>
      <c r="J463" s="2">
        <v>2</v>
      </c>
      <c r="K463" s="13" t="s">
        <v>460</v>
      </c>
      <c r="L463" s="2"/>
      <c r="M463" s="2" t="s">
        <v>416</v>
      </c>
      <c r="O463" s="1" t="s">
        <v>10</v>
      </c>
      <c r="P463" s="1" t="s">
        <v>7</v>
      </c>
      <c r="Q463" s="1" t="s">
        <v>5</v>
      </c>
      <c r="R463" s="25" t="s">
        <v>238</v>
      </c>
    </row>
    <row r="464" spans="1:18" ht="45" x14ac:dyDescent="0.25">
      <c r="A464">
        <v>274</v>
      </c>
      <c r="B464">
        <v>128</v>
      </c>
      <c r="C464" s="1"/>
      <c r="D464" s="1" t="s">
        <v>46</v>
      </c>
      <c r="E464" s="4" t="s">
        <v>25</v>
      </c>
      <c r="F464" s="1" t="s">
        <v>435</v>
      </c>
      <c r="G464" s="2">
        <v>1</v>
      </c>
      <c r="H464" s="2">
        <v>1</v>
      </c>
      <c r="I464" s="2">
        <v>1</v>
      </c>
      <c r="J464" s="2">
        <v>2</v>
      </c>
      <c r="K464" s="13" t="s">
        <v>460</v>
      </c>
      <c r="L464" s="2"/>
      <c r="M464" s="2" t="s">
        <v>416</v>
      </c>
      <c r="O464" s="1" t="s">
        <v>27</v>
      </c>
      <c r="P464" s="1" t="s">
        <v>7</v>
      </c>
      <c r="Q464" s="1" t="s">
        <v>5</v>
      </c>
      <c r="R464" s="25" t="s">
        <v>238</v>
      </c>
    </row>
    <row r="465" spans="1:18" ht="45" x14ac:dyDescent="0.25">
      <c r="A465">
        <v>275</v>
      </c>
      <c r="B465">
        <v>129</v>
      </c>
      <c r="C465" s="1"/>
      <c r="D465" s="1" t="s">
        <v>46</v>
      </c>
      <c r="E465" s="1" t="s">
        <v>25</v>
      </c>
      <c r="F465" s="1" t="s">
        <v>436</v>
      </c>
      <c r="G465" s="2">
        <v>2</v>
      </c>
      <c r="H465" s="2">
        <v>1</v>
      </c>
      <c r="I465" s="2">
        <v>1</v>
      </c>
      <c r="J465" s="2">
        <v>3</v>
      </c>
      <c r="K465" s="13" t="s">
        <v>460</v>
      </c>
      <c r="L465" s="2"/>
      <c r="M465" s="2" t="s">
        <v>416</v>
      </c>
      <c r="O465" s="1" t="s">
        <v>3</v>
      </c>
      <c r="P465" s="1" t="s">
        <v>7</v>
      </c>
      <c r="Q465" s="1" t="s">
        <v>5</v>
      </c>
      <c r="R465" s="25" t="s">
        <v>238</v>
      </c>
    </row>
    <row r="466" spans="1:18" ht="45" x14ac:dyDescent="0.25">
      <c r="A466">
        <v>273</v>
      </c>
      <c r="B466">
        <v>130</v>
      </c>
      <c r="C466" s="1"/>
      <c r="D466" s="1" t="s">
        <v>46</v>
      </c>
      <c r="E466" s="1" t="s">
        <v>25</v>
      </c>
      <c r="F466" s="1" t="s">
        <v>438</v>
      </c>
      <c r="G466" s="2">
        <v>2</v>
      </c>
      <c r="H466" s="2">
        <v>1</v>
      </c>
      <c r="I466" s="2">
        <v>1</v>
      </c>
      <c r="J466" s="2">
        <v>2</v>
      </c>
      <c r="K466" s="13" t="s">
        <v>460</v>
      </c>
      <c r="L466" s="2"/>
      <c r="M466" s="2" t="s">
        <v>416</v>
      </c>
      <c r="O466" s="1" t="s">
        <v>3</v>
      </c>
      <c r="P466" s="1" t="s">
        <v>7</v>
      </c>
      <c r="Q466" s="1" t="s">
        <v>5</v>
      </c>
      <c r="R466" s="25" t="s">
        <v>238</v>
      </c>
    </row>
    <row r="467" spans="1:18" ht="45" x14ac:dyDescent="0.25">
      <c r="A467">
        <v>278</v>
      </c>
      <c r="B467">
        <v>131</v>
      </c>
      <c r="C467" s="1"/>
      <c r="D467" s="1" t="s">
        <v>46</v>
      </c>
      <c r="E467" s="1" t="s">
        <v>25</v>
      </c>
      <c r="F467" s="1" t="s">
        <v>439</v>
      </c>
      <c r="G467" s="2">
        <v>2</v>
      </c>
      <c r="H467" s="2">
        <v>1</v>
      </c>
      <c r="I467" s="2">
        <v>1</v>
      </c>
      <c r="J467" s="2">
        <v>2</v>
      </c>
      <c r="K467" s="13" t="s">
        <v>460</v>
      </c>
      <c r="L467" s="2"/>
      <c r="M467" s="2" t="s">
        <v>416</v>
      </c>
      <c r="O467" s="1" t="s">
        <v>3</v>
      </c>
      <c r="P467" s="1" t="s">
        <v>7</v>
      </c>
      <c r="Q467" s="1" t="s">
        <v>5</v>
      </c>
      <c r="R467" s="25" t="s">
        <v>238</v>
      </c>
    </row>
    <row r="468" spans="1:18" x14ac:dyDescent="0.25">
      <c r="A468">
        <v>196</v>
      </c>
      <c r="B468">
        <v>132</v>
      </c>
      <c r="C468" s="1"/>
      <c r="D468" s="1" t="s">
        <v>46</v>
      </c>
      <c r="E468" s="1" t="s">
        <v>25</v>
      </c>
      <c r="F468" s="1" t="s">
        <v>437</v>
      </c>
      <c r="G468" s="2">
        <v>1</v>
      </c>
      <c r="H468" s="2">
        <v>1</v>
      </c>
      <c r="I468" s="2">
        <v>1</v>
      </c>
      <c r="J468" s="2">
        <v>1</v>
      </c>
      <c r="K468" s="13" t="s">
        <v>460</v>
      </c>
      <c r="L468" s="2"/>
      <c r="M468" s="2" t="s">
        <v>416</v>
      </c>
      <c r="O468" s="1" t="s">
        <v>3</v>
      </c>
      <c r="P468" s="1" t="s">
        <v>4</v>
      </c>
      <c r="Q468" s="1" t="s">
        <v>5</v>
      </c>
      <c r="R468" s="25"/>
    </row>
    <row r="469" spans="1:18" ht="30" x14ac:dyDescent="0.25">
      <c r="A469">
        <v>271</v>
      </c>
      <c r="B469">
        <v>133</v>
      </c>
      <c r="C469" s="1"/>
      <c r="D469" s="1" t="s">
        <v>46</v>
      </c>
      <c r="E469" s="1" t="s">
        <v>25</v>
      </c>
      <c r="F469" s="1" t="s">
        <v>440</v>
      </c>
      <c r="G469" s="2">
        <v>2</v>
      </c>
      <c r="H469" s="2">
        <v>2</v>
      </c>
      <c r="I469" s="2">
        <v>2</v>
      </c>
      <c r="J469" s="2">
        <v>2</v>
      </c>
      <c r="K469" s="13" t="s">
        <v>460</v>
      </c>
      <c r="L469" s="2"/>
      <c r="M469" s="2" t="s">
        <v>416</v>
      </c>
      <c r="O469" s="1" t="s">
        <v>12</v>
      </c>
      <c r="P469" s="1" t="s">
        <v>7</v>
      </c>
      <c r="Q469" s="1" t="s">
        <v>5</v>
      </c>
      <c r="R469" s="25" t="s">
        <v>237</v>
      </c>
    </row>
    <row r="470" spans="1:18" x14ac:dyDescent="0.25">
      <c r="A470" s="5"/>
      <c r="B470">
        <v>134</v>
      </c>
      <c r="C470" s="5" t="s">
        <v>511</v>
      </c>
      <c r="D470" s="5" t="s">
        <v>46</v>
      </c>
      <c r="E470" s="5" t="s">
        <v>25</v>
      </c>
      <c r="F470" s="5" t="s">
        <v>510</v>
      </c>
      <c r="G470" s="9">
        <f>AVERAGE(G461:G469)</f>
        <v>1.5555555555555556</v>
      </c>
      <c r="H470" s="9">
        <f>AVERAGE(H461:H469)</f>
        <v>1.1111111111111112</v>
      </c>
      <c r="I470" s="9">
        <f>AVERAGE(I461:I469)</f>
        <v>1.1111111111111112</v>
      </c>
      <c r="J470" s="9">
        <f>AVERAGE(J461:J469)</f>
        <v>2.1111111111111112</v>
      </c>
      <c r="K470" s="9" t="s">
        <v>460</v>
      </c>
      <c r="L470" s="9"/>
      <c r="M470" s="9" t="s">
        <v>416</v>
      </c>
      <c r="N470" s="15">
        <v>880000</v>
      </c>
      <c r="O470" s="5" t="s">
        <v>357</v>
      </c>
      <c r="P470" s="5"/>
      <c r="Q470" s="5"/>
      <c r="R470" s="26"/>
    </row>
    <row r="471" spans="1:18" x14ac:dyDescent="0.25">
      <c r="G471" s="2"/>
      <c r="H471" s="2"/>
      <c r="I471" s="2"/>
      <c r="J471" s="2"/>
      <c r="R471" s="32"/>
    </row>
    <row r="472" spans="1:18" x14ac:dyDescent="0.25">
      <c r="G472" s="2"/>
      <c r="H472" s="2"/>
      <c r="I472" s="2"/>
      <c r="J472" s="2"/>
      <c r="R472" s="32"/>
    </row>
    <row r="473" spans="1:18" x14ac:dyDescent="0.25">
      <c r="G473" s="2"/>
      <c r="H473" s="2"/>
      <c r="I473" s="2"/>
      <c r="J473" s="2"/>
      <c r="R473" s="32"/>
    </row>
    <row r="474" spans="1:18" x14ac:dyDescent="0.25">
      <c r="G474" s="2"/>
      <c r="H474" s="2"/>
      <c r="I474" s="2"/>
      <c r="J474" s="2"/>
      <c r="R474" s="32"/>
    </row>
    <row r="475" spans="1:18" x14ac:dyDescent="0.25">
      <c r="G475" s="2"/>
      <c r="H475" s="2"/>
      <c r="I475" s="2"/>
      <c r="J475" s="2"/>
      <c r="R475" s="32"/>
    </row>
    <row r="476" spans="1:18" x14ac:dyDescent="0.25">
      <c r="A476" s="1"/>
      <c r="B476" s="1"/>
      <c r="C476" s="1"/>
      <c r="D476" s="1"/>
      <c r="E476" s="1"/>
      <c r="F476" s="1"/>
      <c r="G476" s="2"/>
      <c r="H476" s="2"/>
      <c r="I476" s="2"/>
      <c r="J476" s="2"/>
      <c r="K476" s="2"/>
      <c r="L476" s="2"/>
      <c r="M476" s="2"/>
      <c r="O476" s="1"/>
      <c r="P476" s="1"/>
      <c r="Q476" s="1"/>
      <c r="R476" s="25"/>
    </row>
    <row r="477" spans="1:18" x14ac:dyDescent="0.25">
      <c r="A477" s="1"/>
      <c r="B477" s="1"/>
      <c r="C477" s="1"/>
      <c r="D477" s="1"/>
      <c r="E477" s="1"/>
      <c r="F477" s="1"/>
      <c r="G477" s="2"/>
      <c r="H477" s="2"/>
      <c r="I477" s="2"/>
      <c r="J477" s="2"/>
      <c r="K477" s="2"/>
      <c r="L477" s="2"/>
      <c r="M477" s="2"/>
      <c r="O477" s="1"/>
      <c r="P477" s="1"/>
      <c r="Q477" s="1"/>
      <c r="R477" s="25"/>
    </row>
    <row r="478" spans="1:18" x14ac:dyDescent="0.25">
      <c r="A478" s="1"/>
      <c r="B478" s="1"/>
      <c r="C478" s="1"/>
      <c r="D478" s="1"/>
      <c r="E478" s="1"/>
      <c r="F478" s="1"/>
      <c r="G478" s="2"/>
      <c r="H478" s="2"/>
      <c r="I478" s="2"/>
      <c r="J478" s="2"/>
      <c r="K478" s="2"/>
      <c r="L478" s="2"/>
      <c r="M478" s="2"/>
      <c r="O478" s="1"/>
      <c r="P478" s="1"/>
      <c r="Q478" s="1"/>
      <c r="R478" s="25"/>
    </row>
    <row r="479" spans="1:18" x14ac:dyDescent="0.25">
      <c r="G479" s="2"/>
      <c r="H479" s="2"/>
      <c r="I479" s="2"/>
      <c r="J479" s="2"/>
      <c r="R479" s="32"/>
    </row>
    <row r="480" spans="1:18" x14ac:dyDescent="0.25">
      <c r="A480" s="1"/>
      <c r="B480" s="1"/>
      <c r="C480" s="1"/>
      <c r="D480" s="1"/>
      <c r="E480" s="1"/>
      <c r="F480" s="1"/>
      <c r="G480" s="2"/>
      <c r="H480" s="2"/>
      <c r="I480" s="2"/>
      <c r="J480" s="2"/>
      <c r="K480" s="2"/>
      <c r="L480" s="2"/>
      <c r="M480" s="2"/>
      <c r="O480" s="1"/>
      <c r="P480" s="1"/>
      <c r="Q480" s="1"/>
      <c r="R480" s="25"/>
    </row>
    <row r="481" spans="1:18" x14ac:dyDescent="0.25">
      <c r="A481" s="1"/>
      <c r="B481" s="1"/>
      <c r="C481" s="1"/>
      <c r="D481" s="1"/>
      <c r="E481" s="1"/>
      <c r="F481" s="1"/>
      <c r="G481" s="2"/>
      <c r="H481" s="2"/>
      <c r="I481" s="2"/>
      <c r="J481" s="2"/>
      <c r="K481" s="2"/>
      <c r="L481" s="2"/>
      <c r="M481" s="2"/>
      <c r="O481" s="1"/>
      <c r="P481" s="1"/>
      <c r="Q481" s="1"/>
      <c r="R481" s="25"/>
    </row>
    <row r="482" spans="1:18" x14ac:dyDescent="0.25">
      <c r="A482" s="1"/>
      <c r="B482" s="1"/>
      <c r="C482" s="1"/>
      <c r="D482" s="1"/>
      <c r="E482" s="1"/>
      <c r="F482" s="1"/>
      <c r="G482" s="2"/>
      <c r="H482" s="2"/>
      <c r="I482" s="2"/>
      <c r="J482" s="2"/>
      <c r="K482" s="2"/>
      <c r="L482" s="2"/>
      <c r="M482" s="2"/>
      <c r="O482" s="1"/>
      <c r="P482" s="1"/>
      <c r="Q482" s="1"/>
      <c r="R482" s="25"/>
    </row>
    <row r="483" spans="1:18" x14ac:dyDescent="0.25">
      <c r="A483" s="1"/>
      <c r="B483" s="1"/>
      <c r="C483" s="1"/>
      <c r="D483" s="1"/>
      <c r="E483" s="1"/>
      <c r="F483" s="1"/>
      <c r="G483" s="13"/>
      <c r="H483" s="13"/>
      <c r="I483" s="13"/>
      <c r="J483" s="13"/>
      <c r="K483" s="2"/>
      <c r="L483" s="2"/>
      <c r="M483" s="2"/>
      <c r="O483" s="1"/>
      <c r="P483" s="1"/>
      <c r="Q483" s="1"/>
      <c r="R483" s="25"/>
    </row>
    <row r="484" spans="1:18" x14ac:dyDescent="0.25">
      <c r="A484" s="1"/>
      <c r="B484" s="1"/>
      <c r="C484" s="1"/>
      <c r="D484" s="1"/>
      <c r="E484" s="4"/>
      <c r="F484" s="8"/>
      <c r="G484" s="2"/>
      <c r="H484" s="2"/>
      <c r="I484" s="2"/>
      <c r="J484" s="2"/>
      <c r="K484" s="2"/>
      <c r="L484" s="2"/>
      <c r="M484" s="2"/>
      <c r="O484" s="1"/>
      <c r="P484" s="1"/>
      <c r="Q484" s="1"/>
      <c r="R484" s="25"/>
    </row>
    <row r="485" spans="1:18" x14ac:dyDescent="0.25">
      <c r="A485" s="1"/>
      <c r="B485" s="1"/>
      <c r="C485" s="1"/>
      <c r="D485" s="1"/>
      <c r="E485" s="1"/>
      <c r="F485" s="1"/>
      <c r="G485" s="2"/>
      <c r="H485" s="2"/>
      <c r="I485" s="2"/>
      <c r="J485" s="2"/>
      <c r="K485" s="2"/>
      <c r="L485" s="2"/>
      <c r="M485" s="2"/>
      <c r="O485" s="1"/>
      <c r="P485" s="1"/>
      <c r="Q485" s="1"/>
      <c r="R485" s="25"/>
    </row>
    <row r="486" spans="1:18" x14ac:dyDescent="0.25">
      <c r="A486" s="1"/>
      <c r="B486" s="1"/>
      <c r="C486" s="1"/>
      <c r="D486" s="1"/>
      <c r="E486" s="1"/>
      <c r="F486" s="1"/>
      <c r="G486" s="2"/>
      <c r="H486" s="2"/>
      <c r="I486" s="2"/>
      <c r="J486" s="2"/>
      <c r="K486" s="2"/>
      <c r="L486" s="2"/>
      <c r="M486" s="2"/>
      <c r="O486" s="1"/>
      <c r="P486" s="1"/>
      <c r="Q486" s="1"/>
      <c r="R486" s="25"/>
    </row>
    <row r="487" spans="1:18" x14ac:dyDescent="0.25">
      <c r="A487" s="1"/>
      <c r="B487" s="1"/>
      <c r="C487" s="1"/>
      <c r="D487" s="1"/>
      <c r="E487" s="1"/>
      <c r="F487" s="1"/>
      <c r="G487" s="2"/>
      <c r="H487" s="2"/>
      <c r="I487" s="2"/>
      <c r="J487" s="2"/>
      <c r="K487" s="2"/>
      <c r="L487" s="2"/>
      <c r="M487" s="2"/>
      <c r="O487" s="1"/>
      <c r="P487" s="1"/>
      <c r="Q487" s="1"/>
      <c r="R487" s="25"/>
    </row>
    <row r="488" spans="1:18" x14ac:dyDescent="0.25">
      <c r="A488" s="1"/>
      <c r="B488" s="1"/>
      <c r="C488" s="1"/>
      <c r="D488" s="1"/>
      <c r="E488" s="1"/>
      <c r="F488" s="6"/>
      <c r="G488" s="2"/>
      <c r="H488" s="2"/>
      <c r="I488" s="2"/>
      <c r="J488" s="2"/>
      <c r="K488" s="2"/>
      <c r="L488" s="2"/>
      <c r="M488" s="2"/>
      <c r="O488" s="1"/>
      <c r="P488" s="1"/>
      <c r="Q488" s="1"/>
      <c r="R488" s="25"/>
    </row>
    <row r="489" spans="1:18" x14ac:dyDescent="0.25">
      <c r="G489" s="2"/>
      <c r="H489" s="2"/>
      <c r="I489" s="2"/>
      <c r="J489" s="2"/>
      <c r="R489" s="32"/>
    </row>
    <row r="490" spans="1:18" x14ac:dyDescent="0.25">
      <c r="G490" s="2"/>
      <c r="H490" s="2"/>
      <c r="I490" s="2"/>
      <c r="J490" s="2"/>
      <c r="R490" s="32"/>
    </row>
    <row r="491" spans="1:18" x14ac:dyDescent="0.25">
      <c r="A491" s="1"/>
      <c r="B491" s="1"/>
      <c r="C491" s="1"/>
      <c r="D491" s="1"/>
      <c r="E491" s="1"/>
      <c r="F491" s="1"/>
      <c r="G491" s="2"/>
      <c r="H491" s="2"/>
      <c r="I491" s="2"/>
      <c r="J491" s="2"/>
      <c r="K491" s="2"/>
      <c r="L491" s="2"/>
      <c r="M491" s="2"/>
      <c r="O491" s="1"/>
      <c r="P491" s="1"/>
      <c r="Q491" s="1"/>
      <c r="R491" s="25"/>
    </row>
    <row r="492" spans="1:18" x14ac:dyDescent="0.25">
      <c r="G492" s="2"/>
      <c r="H492" s="2"/>
      <c r="I492" s="2"/>
      <c r="J492" s="2"/>
      <c r="R492" s="32"/>
    </row>
    <row r="493" spans="1:18" x14ac:dyDescent="0.25">
      <c r="A493" s="1"/>
      <c r="B493" s="1"/>
      <c r="C493" s="1"/>
      <c r="D493" s="1"/>
      <c r="E493" s="1"/>
      <c r="F493" s="1"/>
      <c r="G493" s="2"/>
      <c r="H493" s="2"/>
      <c r="I493" s="2"/>
      <c r="J493" s="2"/>
      <c r="K493" s="2"/>
      <c r="L493" s="2"/>
      <c r="M493" s="2"/>
      <c r="O493" s="1"/>
      <c r="P493" s="1"/>
      <c r="Q493" s="1"/>
      <c r="R493" s="25"/>
    </row>
    <row r="494" spans="1:18" x14ac:dyDescent="0.25">
      <c r="A494" s="1"/>
      <c r="B494" s="1"/>
      <c r="C494" s="1"/>
      <c r="D494" s="1"/>
      <c r="E494" s="1"/>
      <c r="F494" s="1"/>
      <c r="G494" s="2"/>
      <c r="H494" s="2"/>
      <c r="I494" s="2"/>
      <c r="J494" s="2"/>
      <c r="K494" s="2"/>
      <c r="L494" s="2"/>
      <c r="M494" s="2"/>
      <c r="O494" s="1"/>
      <c r="P494" s="1"/>
      <c r="Q494" s="1"/>
      <c r="R494" s="25"/>
    </row>
    <row r="495" spans="1:18" x14ac:dyDescent="0.25">
      <c r="G495" s="2"/>
      <c r="H495" s="2"/>
      <c r="I495" s="2"/>
      <c r="J495" s="2"/>
      <c r="R495" s="32"/>
    </row>
    <row r="496" spans="1:18" x14ac:dyDescent="0.25">
      <c r="G496" s="2"/>
      <c r="H496" s="2"/>
      <c r="I496" s="2"/>
      <c r="J496" s="2"/>
      <c r="R496" s="32"/>
    </row>
    <row r="497" spans="1:18" x14ac:dyDescent="0.25">
      <c r="G497" s="2"/>
      <c r="H497" s="2"/>
      <c r="I497" s="2"/>
      <c r="J497" s="2"/>
      <c r="R497" s="32"/>
    </row>
    <row r="498" spans="1:18" x14ac:dyDescent="0.25">
      <c r="A498" s="1"/>
      <c r="B498" s="1"/>
      <c r="C498" s="1"/>
      <c r="D498" s="1"/>
      <c r="E498" s="1"/>
      <c r="F498" s="1"/>
      <c r="G498" s="2"/>
      <c r="H498" s="2"/>
      <c r="I498" s="2"/>
      <c r="J498" s="2"/>
      <c r="K498" s="2"/>
      <c r="L498" s="2"/>
      <c r="M498" s="2"/>
      <c r="O498" s="1"/>
      <c r="P498" s="1"/>
      <c r="Q498" s="1"/>
      <c r="R498" s="25"/>
    </row>
    <row r="499" spans="1:18" x14ac:dyDescent="0.25">
      <c r="G499" s="2"/>
      <c r="H499" s="2"/>
      <c r="I499" s="2"/>
      <c r="J499" s="2"/>
      <c r="R499" s="32"/>
    </row>
    <row r="500" spans="1:18" x14ac:dyDescent="0.25">
      <c r="A500" s="1"/>
      <c r="B500" s="1"/>
      <c r="C500" s="1"/>
      <c r="D500" s="1"/>
      <c r="E500" s="1"/>
      <c r="F500" s="1"/>
      <c r="G500" s="2"/>
      <c r="H500" s="2"/>
      <c r="I500" s="2"/>
      <c r="J500" s="2"/>
      <c r="K500" s="2"/>
      <c r="L500" s="2"/>
      <c r="M500" s="2"/>
      <c r="O500" s="1"/>
      <c r="P500" s="1"/>
      <c r="Q500" s="1"/>
      <c r="R500" s="25"/>
    </row>
    <row r="501" spans="1:18" x14ac:dyDescent="0.25">
      <c r="A501" s="1"/>
      <c r="B501" s="1"/>
      <c r="C501" s="1"/>
      <c r="D501" s="1"/>
      <c r="E501" s="1"/>
      <c r="F501" s="1"/>
      <c r="G501" s="2"/>
      <c r="H501" s="2"/>
      <c r="I501" s="2"/>
      <c r="J501" s="2"/>
      <c r="K501" s="2"/>
      <c r="L501" s="2"/>
      <c r="M501" s="2"/>
      <c r="O501" s="1"/>
      <c r="P501" s="1"/>
      <c r="Q501" s="1"/>
      <c r="R501" s="25"/>
    </row>
    <row r="502" spans="1:18" x14ac:dyDescent="0.25">
      <c r="A502" s="1"/>
      <c r="B502" s="1"/>
      <c r="C502" s="1"/>
      <c r="D502" s="1"/>
      <c r="E502" s="1"/>
      <c r="F502" s="1"/>
      <c r="G502" s="2"/>
      <c r="H502" s="2"/>
      <c r="I502" s="2"/>
      <c r="J502" s="2"/>
      <c r="K502" s="2"/>
      <c r="L502" s="2"/>
      <c r="M502" s="2"/>
      <c r="O502" s="1"/>
      <c r="P502" s="1"/>
      <c r="Q502" s="1"/>
      <c r="R502" s="25"/>
    </row>
    <row r="503" spans="1:18" x14ac:dyDescent="0.25">
      <c r="A503" s="1"/>
      <c r="B503" s="1"/>
      <c r="C503" s="1"/>
      <c r="D503" s="1"/>
      <c r="E503" s="1"/>
      <c r="F503" s="1"/>
      <c r="G503" s="2"/>
      <c r="H503" s="2"/>
      <c r="I503" s="2"/>
      <c r="J503" s="2"/>
      <c r="K503" s="2"/>
      <c r="L503" s="2"/>
      <c r="M503" s="2"/>
      <c r="O503" s="1"/>
      <c r="P503" s="1"/>
      <c r="Q503" s="1"/>
      <c r="R503" s="25"/>
    </row>
    <row r="504" spans="1:18" x14ac:dyDescent="0.25">
      <c r="G504" s="2"/>
      <c r="H504" s="2"/>
      <c r="I504" s="2"/>
      <c r="J504" s="2"/>
      <c r="R504" s="32"/>
    </row>
    <row r="505" spans="1:18" x14ac:dyDescent="0.25">
      <c r="A505" s="1"/>
      <c r="B505" s="1"/>
      <c r="C505" s="1"/>
      <c r="D505" s="1"/>
      <c r="E505" s="1"/>
      <c r="F505" s="1"/>
      <c r="G505" s="2"/>
      <c r="H505" s="2"/>
      <c r="I505" s="2"/>
      <c r="J505" s="2"/>
      <c r="K505" s="2"/>
      <c r="L505" s="2"/>
      <c r="M505" s="2"/>
      <c r="O505" s="1"/>
      <c r="P505" s="1"/>
      <c r="Q505" s="1"/>
      <c r="R505" s="25"/>
    </row>
    <row r="506" spans="1:18" x14ac:dyDescent="0.25">
      <c r="A506" s="1"/>
      <c r="B506" s="1"/>
      <c r="C506" s="1"/>
      <c r="D506" s="1"/>
      <c r="E506" s="1"/>
      <c r="F506" s="1"/>
      <c r="G506" s="2"/>
      <c r="H506" s="2"/>
      <c r="I506" s="2"/>
      <c r="J506" s="2"/>
      <c r="K506" s="2"/>
      <c r="L506" s="2"/>
      <c r="M506" s="2"/>
      <c r="O506" s="1"/>
      <c r="P506" s="1"/>
      <c r="Q506" s="1"/>
      <c r="R506" s="25"/>
    </row>
    <row r="507" spans="1:18" x14ac:dyDescent="0.25">
      <c r="A507" s="1"/>
      <c r="B507" s="1"/>
      <c r="C507" s="1"/>
      <c r="D507" s="1"/>
      <c r="E507" s="1"/>
      <c r="F507" s="1"/>
      <c r="G507" s="2"/>
      <c r="H507" s="2"/>
      <c r="I507" s="2"/>
      <c r="J507" s="2"/>
      <c r="K507" s="2"/>
      <c r="L507" s="2"/>
      <c r="M507" s="2"/>
      <c r="O507" s="1"/>
      <c r="P507" s="1"/>
      <c r="Q507" s="1"/>
      <c r="R507" s="25"/>
    </row>
    <row r="508" spans="1:18" x14ac:dyDescent="0.25">
      <c r="A508" s="1"/>
      <c r="B508" s="1"/>
      <c r="C508" s="1"/>
      <c r="D508" s="1"/>
      <c r="E508" s="1"/>
      <c r="F508" s="1"/>
      <c r="G508" s="2"/>
      <c r="H508" s="2"/>
      <c r="I508" s="2"/>
      <c r="J508" s="2"/>
      <c r="K508" s="2"/>
      <c r="L508" s="2"/>
      <c r="M508" s="2"/>
      <c r="O508" s="1"/>
      <c r="P508" s="1"/>
      <c r="Q508" s="1"/>
      <c r="R508" s="25"/>
    </row>
    <row r="509" spans="1:18" x14ac:dyDescent="0.25">
      <c r="G509" s="2"/>
      <c r="H509" s="2"/>
      <c r="I509" s="2"/>
      <c r="J509" s="2"/>
      <c r="R509" s="32"/>
    </row>
    <row r="510" spans="1:18" x14ac:dyDescent="0.25">
      <c r="A510" s="1"/>
      <c r="B510" s="1"/>
      <c r="C510" s="1"/>
      <c r="D510" s="1"/>
      <c r="E510" s="1"/>
      <c r="F510" s="1"/>
      <c r="G510" s="2"/>
      <c r="H510" s="2"/>
      <c r="I510" s="2"/>
      <c r="J510" s="2"/>
      <c r="K510" s="2"/>
      <c r="L510" s="2"/>
      <c r="M510" s="2"/>
      <c r="O510" s="1"/>
      <c r="P510" s="1"/>
      <c r="Q510" s="1"/>
      <c r="R510" s="25"/>
    </row>
    <row r="511" spans="1:18" x14ac:dyDescent="0.25">
      <c r="A511" s="1"/>
      <c r="B511" s="1"/>
      <c r="C511" s="1"/>
      <c r="D511" s="1"/>
      <c r="E511" s="1"/>
      <c r="F511" s="6"/>
      <c r="G511" s="2"/>
      <c r="H511" s="2"/>
      <c r="I511" s="2"/>
      <c r="J511" s="2"/>
      <c r="K511" s="2"/>
      <c r="L511" s="2"/>
      <c r="M511" s="2"/>
      <c r="O511" s="1"/>
      <c r="P511" s="1"/>
      <c r="Q511" s="1"/>
      <c r="R511" s="25"/>
    </row>
    <row r="512" spans="1:18" x14ac:dyDescent="0.25">
      <c r="G512" s="2"/>
      <c r="H512" s="2"/>
      <c r="I512" s="2"/>
      <c r="J512" s="2"/>
      <c r="R512" s="32"/>
    </row>
    <row r="513" spans="1:18" x14ac:dyDescent="0.25">
      <c r="G513" s="2"/>
      <c r="H513" s="2"/>
      <c r="I513" s="2"/>
      <c r="J513" s="2"/>
      <c r="R513" s="32"/>
    </row>
    <row r="514" spans="1:18" x14ac:dyDescent="0.25">
      <c r="G514" s="2"/>
      <c r="H514" s="2"/>
      <c r="I514" s="2"/>
      <c r="J514" s="2"/>
      <c r="R514" s="32"/>
    </row>
    <row r="515" spans="1:18" x14ac:dyDescent="0.25">
      <c r="A515" s="1"/>
      <c r="B515" s="1"/>
      <c r="C515" s="1"/>
      <c r="D515" s="1"/>
      <c r="E515" s="1"/>
      <c r="F515" s="1"/>
      <c r="G515" s="2"/>
      <c r="H515" s="2"/>
      <c r="I515" s="2"/>
      <c r="J515" s="2"/>
      <c r="K515" s="2"/>
      <c r="L515" s="2"/>
      <c r="M515" s="2"/>
      <c r="O515" s="1"/>
      <c r="P515" s="1"/>
      <c r="Q515" s="1"/>
      <c r="R515" s="25"/>
    </row>
    <row r="516" spans="1:18" x14ac:dyDescent="0.25">
      <c r="A516" s="1"/>
      <c r="B516" s="1"/>
      <c r="C516" s="1"/>
      <c r="D516" s="1"/>
      <c r="E516" s="1"/>
      <c r="F516" s="1"/>
      <c r="G516" s="2"/>
      <c r="H516" s="2"/>
      <c r="I516" s="2"/>
      <c r="J516" s="2"/>
      <c r="K516" s="2"/>
      <c r="L516" s="2"/>
      <c r="M516" s="2"/>
      <c r="O516" s="1"/>
      <c r="P516" s="1"/>
      <c r="Q516" s="1"/>
      <c r="R516" s="25"/>
    </row>
    <row r="517" spans="1:18" x14ac:dyDescent="0.25">
      <c r="A517" s="1"/>
      <c r="B517" s="1"/>
      <c r="C517" s="1"/>
      <c r="D517" s="1"/>
      <c r="E517" s="1"/>
      <c r="F517" s="1"/>
      <c r="G517" s="2"/>
      <c r="H517" s="2"/>
      <c r="I517" s="2"/>
      <c r="J517" s="2"/>
      <c r="K517" s="2"/>
      <c r="L517" s="2"/>
      <c r="M517" s="2"/>
      <c r="O517" s="1"/>
      <c r="P517" s="1"/>
      <c r="Q517" s="1"/>
      <c r="R517" s="25"/>
    </row>
    <row r="518" spans="1:18" x14ac:dyDescent="0.25">
      <c r="A518" s="1"/>
      <c r="B518" s="1"/>
      <c r="C518" s="1"/>
      <c r="D518" s="1"/>
      <c r="E518" s="1"/>
      <c r="F518" s="1"/>
      <c r="G518" s="2"/>
      <c r="H518" s="2"/>
      <c r="I518" s="2"/>
      <c r="J518" s="2"/>
      <c r="K518" s="2"/>
      <c r="L518" s="2"/>
      <c r="M518" s="2"/>
      <c r="O518" s="1"/>
      <c r="P518" s="1"/>
      <c r="Q518" s="1"/>
      <c r="R518" s="25"/>
    </row>
    <row r="519" spans="1:18" x14ac:dyDescent="0.25">
      <c r="A519" s="1"/>
      <c r="B519" s="1"/>
      <c r="C519" s="1"/>
      <c r="D519" s="1"/>
      <c r="E519" s="1"/>
      <c r="F519" s="1"/>
      <c r="G519" s="2"/>
      <c r="H519" s="2"/>
      <c r="I519" s="2"/>
      <c r="J519" s="2"/>
      <c r="K519" s="2"/>
      <c r="L519" s="2"/>
      <c r="M519" s="2"/>
      <c r="O519" s="1"/>
      <c r="P519" s="1"/>
      <c r="Q519" s="1"/>
      <c r="R519" s="25"/>
    </row>
    <row r="520" spans="1:18" x14ac:dyDescent="0.25">
      <c r="A520" s="1"/>
      <c r="B520" s="1"/>
      <c r="C520" s="1"/>
      <c r="D520" s="1"/>
      <c r="E520" s="1"/>
      <c r="F520" s="1"/>
      <c r="G520" s="2"/>
      <c r="H520" s="2"/>
      <c r="I520" s="2"/>
      <c r="J520" s="2"/>
      <c r="K520" s="2"/>
      <c r="L520" s="2"/>
      <c r="M520" s="2"/>
      <c r="O520" s="1"/>
      <c r="P520" s="1"/>
      <c r="Q520" s="1"/>
      <c r="R520" s="25"/>
    </row>
    <row r="521" spans="1:18" x14ac:dyDescent="0.25">
      <c r="A521" s="1"/>
      <c r="B521" s="1"/>
      <c r="C521" s="1"/>
      <c r="D521" s="1"/>
      <c r="E521" s="1"/>
      <c r="F521" s="1"/>
      <c r="G521" s="2"/>
      <c r="H521" s="2"/>
      <c r="I521" s="2"/>
      <c r="J521" s="2"/>
      <c r="K521" s="2"/>
      <c r="L521" s="2"/>
      <c r="M521" s="2"/>
      <c r="O521" s="1"/>
      <c r="P521" s="1"/>
      <c r="Q521" s="1"/>
      <c r="R521" s="25"/>
    </row>
    <row r="522" spans="1:18" x14ac:dyDescent="0.25">
      <c r="A522" s="1"/>
      <c r="B522" s="1"/>
      <c r="C522" s="1"/>
      <c r="D522" s="1"/>
      <c r="E522" s="1"/>
      <c r="F522" s="1"/>
      <c r="G522" s="2"/>
      <c r="H522" s="2"/>
      <c r="I522" s="2"/>
      <c r="J522" s="2"/>
      <c r="K522" s="2"/>
      <c r="L522" s="2"/>
      <c r="M522" s="2"/>
      <c r="O522" s="1"/>
      <c r="P522" s="1"/>
      <c r="Q522" s="1"/>
      <c r="R522" s="25"/>
    </row>
  </sheetData>
  <sheetProtection sheet="1" objects="1" scenarios="1"/>
  <pageMargins left="0.25" right="0.25" top="0.75" bottom="0.75" header="0.3" footer="0.3"/>
  <pageSetup paperSize="9" scale="72" fitToHeight="2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522"/>
  <sheetViews>
    <sheetView topLeftCell="E51" workbookViewId="0">
      <selection activeCell="L58" sqref="L58"/>
    </sheetView>
  </sheetViews>
  <sheetFormatPr defaultColWidth="9" defaultRowHeight="15" x14ac:dyDescent="0.25"/>
  <cols>
    <col min="1" max="1" width="2.28515625" customWidth="1"/>
    <col min="2" max="2" width="22.85546875" customWidth="1"/>
    <col min="3" max="3" width="20" customWidth="1"/>
    <col min="4" max="4" width="23" customWidth="1"/>
    <col min="5" max="5" width="16.28515625" customWidth="1"/>
    <col min="6" max="6" width="29.85546875" customWidth="1"/>
    <col min="7" max="10" width="7.5703125" customWidth="1"/>
    <col min="11" max="12" width="10" customWidth="1"/>
    <col min="13" max="13" width="9" customWidth="1"/>
    <col min="14" max="14" width="12.28515625" style="14" customWidth="1"/>
    <col min="15" max="15" width="6.7109375" customWidth="1"/>
    <col min="16" max="16" width="42.85546875" hidden="1" customWidth="1"/>
    <col min="17" max="17" width="39.42578125" hidden="1" customWidth="1"/>
    <col min="18" max="18" width="49.42578125" customWidth="1"/>
    <col min="19" max="16384" width="9" style="12"/>
  </cols>
  <sheetData>
    <row r="1" spans="1:18" x14ac:dyDescent="0.25">
      <c r="A1" t="s">
        <v>0</v>
      </c>
      <c r="B1" t="s">
        <v>528</v>
      </c>
      <c r="C1" t="s">
        <v>509</v>
      </c>
      <c r="D1" t="s">
        <v>351</v>
      </c>
      <c r="E1" t="s">
        <v>349</v>
      </c>
      <c r="F1" t="s">
        <v>350</v>
      </c>
      <c r="G1" t="s">
        <v>342</v>
      </c>
      <c r="H1" t="s">
        <v>343</v>
      </c>
      <c r="I1" t="s">
        <v>344</v>
      </c>
      <c r="J1" t="s">
        <v>345</v>
      </c>
      <c r="K1" t="s">
        <v>353</v>
      </c>
      <c r="L1" t="s">
        <v>508</v>
      </c>
      <c r="M1" t="s">
        <v>354</v>
      </c>
      <c r="N1" s="14" t="s">
        <v>458</v>
      </c>
      <c r="O1" t="s">
        <v>346</v>
      </c>
      <c r="P1" t="s">
        <v>352</v>
      </c>
      <c r="Q1" t="s">
        <v>347</v>
      </c>
      <c r="R1" t="s">
        <v>348</v>
      </c>
    </row>
    <row r="2" spans="1:18" x14ac:dyDescent="0.25">
      <c r="A2" s="7"/>
      <c r="B2">
        <v>4</v>
      </c>
      <c r="C2" s="7">
        <v>1.1000000000000001</v>
      </c>
      <c r="D2" s="7" t="s">
        <v>1</v>
      </c>
      <c r="E2" s="7" t="s">
        <v>25</v>
      </c>
      <c r="F2" s="7" t="s">
        <v>182</v>
      </c>
      <c r="G2" s="7">
        <v>3</v>
      </c>
      <c r="H2" s="7">
        <v>2.3333333333333335</v>
      </c>
      <c r="I2" s="7">
        <v>2.6666666666666665</v>
      </c>
      <c r="J2" s="7">
        <v>1.6666666666666667</v>
      </c>
      <c r="K2" s="9" t="s">
        <v>459</v>
      </c>
      <c r="L2" s="9" t="s">
        <v>493</v>
      </c>
      <c r="M2" s="9" t="s">
        <v>372</v>
      </c>
      <c r="N2" s="15">
        <v>150000</v>
      </c>
      <c r="O2" s="7" t="s">
        <v>357</v>
      </c>
      <c r="P2" s="7"/>
      <c r="Q2" s="7"/>
      <c r="R2" s="31"/>
    </row>
    <row r="3" spans="1:18" x14ac:dyDescent="0.25">
      <c r="A3" s="7"/>
      <c r="B3">
        <v>17</v>
      </c>
      <c r="C3" s="7">
        <v>3</v>
      </c>
      <c r="D3" s="7" t="s">
        <v>1</v>
      </c>
      <c r="E3" s="7" t="s">
        <v>2</v>
      </c>
      <c r="F3" s="7" t="s">
        <v>123</v>
      </c>
      <c r="G3" s="7">
        <v>3</v>
      </c>
      <c r="H3" s="7">
        <v>3</v>
      </c>
      <c r="I3" s="7">
        <v>2.75</v>
      </c>
      <c r="J3" s="7">
        <v>1</v>
      </c>
      <c r="K3" s="9" t="s">
        <v>459</v>
      </c>
      <c r="L3" s="9" t="s">
        <v>494</v>
      </c>
      <c r="M3" s="9" t="s">
        <v>474</v>
      </c>
      <c r="N3" s="15">
        <v>45654</v>
      </c>
      <c r="O3" s="7" t="s">
        <v>357</v>
      </c>
      <c r="P3" s="7"/>
      <c r="Q3" s="7"/>
      <c r="R3" s="31"/>
    </row>
    <row r="4" spans="1:18" x14ac:dyDescent="0.25">
      <c r="A4" s="7"/>
      <c r="B4">
        <v>22</v>
      </c>
      <c r="C4" s="7">
        <v>4</v>
      </c>
      <c r="D4" s="7" t="s">
        <v>1</v>
      </c>
      <c r="E4" s="7" t="s">
        <v>2</v>
      </c>
      <c r="F4" s="7" t="s">
        <v>185</v>
      </c>
      <c r="G4" s="7">
        <v>2.5</v>
      </c>
      <c r="H4" s="7">
        <v>2</v>
      </c>
      <c r="I4" s="7">
        <v>2.5</v>
      </c>
      <c r="J4" s="7">
        <v>1.75</v>
      </c>
      <c r="K4" s="9" t="s">
        <v>459</v>
      </c>
      <c r="L4" s="9" t="s">
        <v>495</v>
      </c>
      <c r="M4" s="9" t="s">
        <v>360</v>
      </c>
      <c r="N4" s="15">
        <v>49000</v>
      </c>
      <c r="O4" s="7" t="s">
        <v>357</v>
      </c>
      <c r="P4" s="7"/>
      <c r="Q4" s="7"/>
      <c r="R4" s="31"/>
    </row>
    <row r="5" spans="1:18" x14ac:dyDescent="0.25">
      <c r="A5" s="7"/>
      <c r="B5">
        <v>37</v>
      </c>
      <c r="C5" s="7">
        <v>8</v>
      </c>
      <c r="D5" s="7" t="s">
        <v>62</v>
      </c>
      <c r="E5" s="7" t="s">
        <v>25</v>
      </c>
      <c r="F5" s="7" t="s">
        <v>63</v>
      </c>
      <c r="G5" s="7">
        <v>2.8</v>
      </c>
      <c r="H5" s="7">
        <v>2.4</v>
      </c>
      <c r="I5" s="7">
        <v>2.2000000000000002</v>
      </c>
      <c r="J5" s="7">
        <v>1.8</v>
      </c>
      <c r="K5" s="9" t="s">
        <v>459</v>
      </c>
      <c r="L5" s="9"/>
      <c r="M5" s="9" t="s">
        <v>382</v>
      </c>
      <c r="N5" s="15">
        <v>100000</v>
      </c>
      <c r="O5" s="7" t="s">
        <v>357</v>
      </c>
      <c r="P5" s="7"/>
      <c r="Q5" s="7"/>
      <c r="R5" s="31"/>
    </row>
    <row r="6" spans="1:18" x14ac:dyDescent="0.25">
      <c r="A6" s="7"/>
      <c r="B6">
        <v>43</v>
      </c>
      <c r="C6" s="7">
        <v>9</v>
      </c>
      <c r="D6" s="7" t="s">
        <v>62</v>
      </c>
      <c r="E6" s="7" t="s">
        <v>2</v>
      </c>
      <c r="F6" s="7" t="s">
        <v>361</v>
      </c>
      <c r="G6" s="7">
        <v>1.6</v>
      </c>
      <c r="H6" s="7">
        <v>1.2</v>
      </c>
      <c r="I6" s="7">
        <v>1.4</v>
      </c>
      <c r="J6" s="7">
        <v>1.6</v>
      </c>
      <c r="K6" s="9" t="s">
        <v>459</v>
      </c>
      <c r="L6" s="9"/>
      <c r="M6" s="9" t="s">
        <v>358</v>
      </c>
      <c r="N6" s="15">
        <v>60000</v>
      </c>
      <c r="O6" s="7" t="s">
        <v>357</v>
      </c>
      <c r="P6" s="7"/>
      <c r="Q6" s="7"/>
      <c r="R6" s="31"/>
    </row>
    <row r="7" spans="1:18" x14ac:dyDescent="0.25">
      <c r="A7" s="7">
        <v>282</v>
      </c>
      <c r="B7">
        <v>44</v>
      </c>
      <c r="C7" s="7">
        <v>10</v>
      </c>
      <c r="D7" s="7" t="s">
        <v>62</v>
      </c>
      <c r="E7" s="7" t="s">
        <v>21</v>
      </c>
      <c r="F7" s="7" t="s">
        <v>243</v>
      </c>
      <c r="G7" s="7">
        <v>2</v>
      </c>
      <c r="H7" s="7">
        <v>1</v>
      </c>
      <c r="I7" s="7">
        <v>1</v>
      </c>
      <c r="J7" s="7">
        <v>3</v>
      </c>
      <c r="K7" s="9" t="s">
        <v>459</v>
      </c>
      <c r="L7" s="9" t="s">
        <v>492</v>
      </c>
      <c r="M7" s="9" t="s">
        <v>415</v>
      </c>
      <c r="N7" s="15">
        <v>15000</v>
      </c>
      <c r="O7" s="7" t="s">
        <v>27</v>
      </c>
      <c r="P7" s="7" t="s">
        <v>7</v>
      </c>
      <c r="Q7" s="7" t="s">
        <v>5</v>
      </c>
      <c r="R7" s="31"/>
    </row>
    <row r="8" spans="1:18" x14ac:dyDescent="0.25">
      <c r="A8" s="7"/>
      <c r="B8">
        <v>49</v>
      </c>
      <c r="C8" s="7">
        <v>11</v>
      </c>
      <c r="D8" s="7" t="s">
        <v>62</v>
      </c>
      <c r="E8" s="7" t="s">
        <v>15</v>
      </c>
      <c r="F8" s="7" t="s">
        <v>64</v>
      </c>
      <c r="G8" s="7">
        <v>2.25</v>
      </c>
      <c r="H8" s="7">
        <v>2.25</v>
      </c>
      <c r="I8" s="7">
        <v>2</v>
      </c>
      <c r="J8" s="7">
        <v>1.75</v>
      </c>
      <c r="K8" s="9" t="s">
        <v>459</v>
      </c>
      <c r="L8" s="9" t="s">
        <v>500</v>
      </c>
      <c r="M8" s="9"/>
      <c r="N8" s="15">
        <v>100000</v>
      </c>
      <c r="O8" s="7" t="s">
        <v>357</v>
      </c>
      <c r="P8" s="7"/>
      <c r="Q8" s="7"/>
      <c r="R8" s="31"/>
    </row>
    <row r="9" spans="1:18" x14ac:dyDescent="0.25">
      <c r="A9" s="7"/>
      <c r="B9">
        <v>157</v>
      </c>
      <c r="C9" s="7">
        <v>42</v>
      </c>
      <c r="D9" s="7" t="s">
        <v>20</v>
      </c>
      <c r="E9" s="7" t="s">
        <v>25</v>
      </c>
      <c r="F9" s="7" t="s">
        <v>143</v>
      </c>
      <c r="G9" s="7">
        <v>1</v>
      </c>
      <c r="H9" s="7">
        <v>0.5</v>
      </c>
      <c r="I9" s="7">
        <v>0.4</v>
      </c>
      <c r="J9" s="7">
        <v>2.6</v>
      </c>
      <c r="K9" s="9" t="s">
        <v>459</v>
      </c>
      <c r="L9" s="9" t="s">
        <v>492</v>
      </c>
      <c r="M9" s="9" t="s">
        <v>417</v>
      </c>
      <c r="N9" s="15">
        <v>250000</v>
      </c>
      <c r="O9" s="7" t="s">
        <v>357</v>
      </c>
      <c r="P9" s="7"/>
      <c r="Q9" s="7"/>
      <c r="R9" s="31"/>
    </row>
    <row r="10" spans="1:18" x14ac:dyDescent="0.25">
      <c r="A10" s="7"/>
      <c r="B10">
        <v>161</v>
      </c>
      <c r="C10" s="7">
        <v>43</v>
      </c>
      <c r="D10" s="7" t="s">
        <v>20</v>
      </c>
      <c r="E10" s="7" t="s">
        <v>25</v>
      </c>
      <c r="F10" s="7" t="s">
        <v>144</v>
      </c>
      <c r="G10" s="7">
        <v>1</v>
      </c>
      <c r="H10" s="7">
        <v>0.66666666666666663</v>
      </c>
      <c r="I10" s="7">
        <v>1</v>
      </c>
      <c r="J10" s="7">
        <v>2.6666666666666665</v>
      </c>
      <c r="K10" s="7" t="s">
        <v>459</v>
      </c>
      <c r="L10" s="7" t="s">
        <v>493</v>
      </c>
      <c r="M10" s="9" t="s">
        <v>462</v>
      </c>
      <c r="N10" s="15">
        <v>13000</v>
      </c>
      <c r="O10" s="7" t="s">
        <v>357</v>
      </c>
      <c r="P10" s="7"/>
      <c r="Q10" s="7"/>
      <c r="R10" s="31"/>
    </row>
    <row r="11" spans="1:18" x14ac:dyDescent="0.25">
      <c r="A11" s="7"/>
      <c r="B11">
        <v>167</v>
      </c>
      <c r="C11" s="7">
        <v>44</v>
      </c>
      <c r="D11" s="7" t="s">
        <v>20</v>
      </c>
      <c r="E11" s="7" t="s">
        <v>25</v>
      </c>
      <c r="F11" s="7" t="s">
        <v>412</v>
      </c>
      <c r="G11" s="7">
        <v>1</v>
      </c>
      <c r="H11" s="7">
        <v>0.75</v>
      </c>
      <c r="I11" s="7">
        <v>0.8</v>
      </c>
      <c r="J11" s="7">
        <v>2.2000000000000002</v>
      </c>
      <c r="K11" s="9" t="s">
        <v>459</v>
      </c>
      <c r="L11" s="9"/>
      <c r="M11" s="9" t="s">
        <v>462</v>
      </c>
      <c r="N11" s="15">
        <v>6000</v>
      </c>
      <c r="O11" s="7" t="s">
        <v>357</v>
      </c>
      <c r="P11" s="7"/>
      <c r="Q11" s="7"/>
      <c r="R11" s="31"/>
    </row>
    <row r="12" spans="1:18" x14ac:dyDescent="0.25">
      <c r="A12" s="7"/>
      <c r="B12">
        <v>172</v>
      </c>
      <c r="C12" s="7">
        <v>45</v>
      </c>
      <c r="D12" s="7" t="s">
        <v>20</v>
      </c>
      <c r="E12" s="7" t="s">
        <v>25</v>
      </c>
      <c r="F12" s="7" t="s">
        <v>145</v>
      </c>
      <c r="G12" s="7">
        <v>0.75</v>
      </c>
      <c r="H12" s="7">
        <v>0.5</v>
      </c>
      <c r="I12" s="7">
        <v>0.5</v>
      </c>
      <c r="J12" s="7">
        <v>2.5</v>
      </c>
      <c r="K12" s="9" t="s">
        <v>459</v>
      </c>
      <c r="L12" s="7" t="s">
        <v>493</v>
      </c>
      <c r="M12" s="9" t="s">
        <v>462</v>
      </c>
      <c r="N12" s="15">
        <v>15000</v>
      </c>
      <c r="O12" s="7" t="s">
        <v>357</v>
      </c>
      <c r="P12" s="7"/>
      <c r="Q12" s="7"/>
      <c r="R12" s="31"/>
    </row>
    <row r="13" spans="1:18" x14ac:dyDescent="0.25">
      <c r="A13" s="40"/>
      <c r="B13">
        <v>177</v>
      </c>
      <c r="C13" s="40">
        <v>46</v>
      </c>
      <c r="D13" s="40" t="s">
        <v>20</v>
      </c>
      <c r="E13" s="40" t="s">
        <v>21</v>
      </c>
      <c r="F13" s="40" t="s">
        <v>370</v>
      </c>
      <c r="G13" s="40">
        <v>1.5</v>
      </c>
      <c r="H13" s="40">
        <v>1.25</v>
      </c>
      <c r="I13" s="40">
        <v>1.25</v>
      </c>
      <c r="J13" s="40">
        <v>2</v>
      </c>
      <c r="K13" s="11" t="s">
        <v>459</v>
      </c>
      <c r="L13" s="11" t="s">
        <v>492</v>
      </c>
      <c r="M13" s="11" t="s">
        <v>383</v>
      </c>
      <c r="N13" s="16">
        <v>50000</v>
      </c>
      <c r="O13" s="40" t="s">
        <v>357</v>
      </c>
      <c r="P13" s="40"/>
      <c r="Q13" s="40"/>
      <c r="R13" s="41"/>
    </row>
    <row r="14" spans="1:18" x14ac:dyDescent="0.25">
      <c r="A14" s="7"/>
      <c r="B14">
        <v>191</v>
      </c>
      <c r="C14" s="7">
        <v>48</v>
      </c>
      <c r="D14" s="7" t="s">
        <v>20</v>
      </c>
      <c r="E14" s="7" t="s">
        <v>22</v>
      </c>
      <c r="F14" s="7" t="s">
        <v>142</v>
      </c>
      <c r="G14" s="7">
        <v>2.2857142857142856</v>
      </c>
      <c r="H14" s="7">
        <v>1</v>
      </c>
      <c r="I14" s="7">
        <v>1.1428571428571428</v>
      </c>
      <c r="J14" s="7">
        <v>1.5714285714285714</v>
      </c>
      <c r="K14" s="9" t="s">
        <v>459</v>
      </c>
      <c r="L14" s="9" t="s">
        <v>492</v>
      </c>
      <c r="M14" s="9" t="s">
        <v>506</v>
      </c>
      <c r="N14" s="15">
        <v>50000</v>
      </c>
      <c r="O14" s="7" t="s">
        <v>357</v>
      </c>
      <c r="P14" s="7"/>
      <c r="Q14" s="7"/>
      <c r="R14" s="31"/>
    </row>
    <row r="15" spans="1:18" x14ac:dyDescent="0.25">
      <c r="A15" s="7">
        <v>166</v>
      </c>
      <c r="B15">
        <v>195</v>
      </c>
      <c r="C15" s="7">
        <v>49</v>
      </c>
      <c r="D15" s="7" t="s">
        <v>20</v>
      </c>
      <c r="E15" s="7" t="s">
        <v>22</v>
      </c>
      <c r="F15" s="7" t="s">
        <v>430</v>
      </c>
      <c r="G15" s="7">
        <v>2.3333333333333335</v>
      </c>
      <c r="H15" s="7">
        <v>1.6666666666666667</v>
      </c>
      <c r="I15" s="7">
        <v>1.6666666666666667</v>
      </c>
      <c r="J15" s="7">
        <v>2</v>
      </c>
      <c r="K15" s="9" t="s">
        <v>459</v>
      </c>
      <c r="L15" s="9"/>
      <c r="M15" s="9" t="s">
        <v>431</v>
      </c>
      <c r="N15" s="15">
        <v>150000</v>
      </c>
      <c r="O15" s="7" t="s">
        <v>357</v>
      </c>
      <c r="P15" s="7" t="s">
        <v>4</v>
      </c>
      <c r="Q15" s="7" t="s">
        <v>5</v>
      </c>
      <c r="R15" s="31"/>
    </row>
    <row r="16" spans="1:18" x14ac:dyDescent="0.25">
      <c r="A16" s="7">
        <v>376</v>
      </c>
      <c r="B16">
        <v>204</v>
      </c>
      <c r="C16" s="7">
        <v>51</v>
      </c>
      <c r="D16" s="7" t="s">
        <v>133</v>
      </c>
      <c r="E16" s="7" t="s">
        <v>25</v>
      </c>
      <c r="F16" s="7" t="s">
        <v>463</v>
      </c>
      <c r="G16" s="7">
        <v>1.5714285714285714</v>
      </c>
      <c r="H16" s="7">
        <v>1.2857142857142858</v>
      </c>
      <c r="I16" s="7">
        <v>1.5714285714285714</v>
      </c>
      <c r="J16" s="7">
        <v>1</v>
      </c>
      <c r="K16" s="9" t="s">
        <v>459</v>
      </c>
      <c r="L16" s="9" t="s">
        <v>505</v>
      </c>
      <c r="M16" s="9" t="s">
        <v>536</v>
      </c>
      <c r="N16" s="15">
        <v>4950</v>
      </c>
      <c r="O16" s="7" t="s">
        <v>357</v>
      </c>
      <c r="P16" s="7" t="s">
        <v>4</v>
      </c>
      <c r="Q16" s="7" t="s">
        <v>5</v>
      </c>
      <c r="R16" s="31"/>
    </row>
    <row r="17" spans="1:18" x14ac:dyDescent="0.25">
      <c r="A17" s="7"/>
      <c r="B17">
        <v>218</v>
      </c>
      <c r="C17" s="7">
        <v>53</v>
      </c>
      <c r="D17" s="7" t="s">
        <v>133</v>
      </c>
      <c r="E17" s="7" t="s">
        <v>2</v>
      </c>
      <c r="F17" s="7" t="s">
        <v>333</v>
      </c>
      <c r="G17" s="7">
        <v>1.7142857142857142</v>
      </c>
      <c r="H17" s="7">
        <v>1.5714285714285714</v>
      </c>
      <c r="I17" s="7">
        <v>1.5714285714285714</v>
      </c>
      <c r="J17" s="7">
        <v>1.1428571428571428</v>
      </c>
      <c r="K17" s="9" t="s">
        <v>459</v>
      </c>
      <c r="L17" s="9" t="s">
        <v>496</v>
      </c>
      <c r="M17" s="9" t="s">
        <v>355</v>
      </c>
      <c r="N17" s="15">
        <v>-25000</v>
      </c>
      <c r="O17" s="7" t="s">
        <v>357</v>
      </c>
      <c r="P17" s="7"/>
      <c r="Q17" s="7"/>
      <c r="R17" s="31"/>
    </row>
    <row r="18" spans="1:18" x14ac:dyDescent="0.25">
      <c r="A18" s="7"/>
      <c r="B18">
        <v>259</v>
      </c>
      <c r="C18" s="7">
        <v>65</v>
      </c>
      <c r="D18" s="7" t="s">
        <v>69</v>
      </c>
      <c r="E18" s="7" t="s">
        <v>21</v>
      </c>
      <c r="F18" s="7" t="s">
        <v>167</v>
      </c>
      <c r="G18" s="7">
        <v>2.2000000000000002</v>
      </c>
      <c r="H18" s="7">
        <v>1.6</v>
      </c>
      <c r="I18" s="7">
        <v>1.2</v>
      </c>
      <c r="J18" s="7">
        <v>1.4</v>
      </c>
      <c r="K18" s="9" t="s">
        <v>459</v>
      </c>
      <c r="L18" s="9" t="s">
        <v>503</v>
      </c>
      <c r="M18" s="9" t="s">
        <v>487</v>
      </c>
      <c r="N18" s="15">
        <v>7500</v>
      </c>
      <c r="O18" s="7" t="s">
        <v>357</v>
      </c>
      <c r="P18" s="7"/>
      <c r="Q18" s="7"/>
      <c r="R18" s="31"/>
    </row>
    <row r="19" spans="1:18" x14ac:dyDescent="0.25">
      <c r="A19" s="7"/>
      <c r="B19">
        <v>267</v>
      </c>
      <c r="C19" s="7">
        <v>67</v>
      </c>
      <c r="D19" s="7" t="s">
        <v>72</v>
      </c>
      <c r="E19" s="7" t="s">
        <v>21</v>
      </c>
      <c r="F19" s="7" t="s">
        <v>329</v>
      </c>
      <c r="G19" s="7">
        <v>2</v>
      </c>
      <c r="H19" s="7">
        <v>1.5</v>
      </c>
      <c r="I19" s="7">
        <v>1.5</v>
      </c>
      <c r="J19" s="7">
        <v>1.5</v>
      </c>
      <c r="K19" s="9" t="s">
        <v>459</v>
      </c>
      <c r="L19" s="9" t="s">
        <v>492</v>
      </c>
      <c r="M19" s="9" t="s">
        <v>497</v>
      </c>
      <c r="N19" s="15">
        <v>90000</v>
      </c>
      <c r="O19" s="7" t="s">
        <v>357</v>
      </c>
      <c r="P19" s="7"/>
      <c r="Q19" s="7"/>
      <c r="R19" s="31"/>
    </row>
    <row r="20" spans="1:18" x14ac:dyDescent="0.25">
      <c r="A20" s="7"/>
      <c r="B20">
        <v>273</v>
      </c>
      <c r="C20" s="7" t="s">
        <v>512</v>
      </c>
      <c r="D20" s="7" t="s">
        <v>37</v>
      </c>
      <c r="E20" s="7" t="s">
        <v>2</v>
      </c>
      <c r="F20" s="7" t="s">
        <v>213</v>
      </c>
      <c r="G20" s="7">
        <v>2.4</v>
      </c>
      <c r="H20" s="7">
        <v>1.8</v>
      </c>
      <c r="I20" s="7">
        <v>2</v>
      </c>
      <c r="J20" s="7">
        <v>1.4</v>
      </c>
      <c r="K20" s="9" t="s">
        <v>459</v>
      </c>
      <c r="L20" s="9"/>
      <c r="M20" s="9" t="s">
        <v>476</v>
      </c>
      <c r="N20" s="15">
        <v>80000</v>
      </c>
      <c r="O20" s="7" t="s">
        <v>357</v>
      </c>
      <c r="P20" s="7"/>
      <c r="Q20" s="7"/>
      <c r="R20" s="31"/>
    </row>
    <row r="21" spans="1:18" x14ac:dyDescent="0.25">
      <c r="A21" s="7"/>
      <c r="B21">
        <v>295</v>
      </c>
      <c r="C21" s="7">
        <v>74</v>
      </c>
      <c r="D21" s="7" t="s">
        <v>39</v>
      </c>
      <c r="E21" s="7" t="s">
        <v>21</v>
      </c>
      <c r="F21" s="7" t="s">
        <v>149</v>
      </c>
      <c r="G21" s="7">
        <v>2.6</v>
      </c>
      <c r="H21" s="7">
        <v>1</v>
      </c>
      <c r="I21" s="7">
        <v>2</v>
      </c>
      <c r="J21" s="7">
        <v>1.4</v>
      </c>
      <c r="K21" s="9" t="s">
        <v>459</v>
      </c>
      <c r="L21" s="9" t="s">
        <v>492</v>
      </c>
      <c r="M21" s="9" t="s">
        <v>388</v>
      </c>
      <c r="N21" s="15">
        <v>10333</v>
      </c>
      <c r="O21" s="7" t="s">
        <v>357</v>
      </c>
      <c r="P21" s="7"/>
      <c r="Q21" s="7"/>
      <c r="R21" s="31"/>
    </row>
    <row r="22" spans="1:18" ht="120" x14ac:dyDescent="0.25">
      <c r="A22" s="7">
        <v>301</v>
      </c>
      <c r="B22">
        <v>315</v>
      </c>
      <c r="C22" s="7">
        <v>79.099999999999994</v>
      </c>
      <c r="D22" s="7" t="s">
        <v>263</v>
      </c>
      <c r="E22" s="7" t="s">
        <v>2</v>
      </c>
      <c r="F22" s="7" t="s">
        <v>264</v>
      </c>
      <c r="G22" s="7">
        <v>3</v>
      </c>
      <c r="H22" s="7">
        <v>2</v>
      </c>
      <c r="I22" s="7">
        <v>2</v>
      </c>
      <c r="J22" s="7">
        <v>2</v>
      </c>
      <c r="K22" s="9" t="s">
        <v>459</v>
      </c>
      <c r="L22" s="9" t="s">
        <v>499</v>
      </c>
      <c r="M22" s="9"/>
      <c r="N22" s="15">
        <v>60000</v>
      </c>
      <c r="O22" s="7" t="s">
        <v>10</v>
      </c>
      <c r="P22" s="7" t="s">
        <v>4</v>
      </c>
      <c r="Q22" s="7" t="s">
        <v>5</v>
      </c>
      <c r="R22" s="31" t="s">
        <v>265</v>
      </c>
    </row>
    <row r="23" spans="1:18" x14ac:dyDescent="0.25">
      <c r="A23" s="7"/>
      <c r="B23">
        <v>316</v>
      </c>
      <c r="C23" s="7">
        <v>80.099999999999994</v>
      </c>
      <c r="D23" s="7" t="s">
        <v>478</v>
      </c>
      <c r="E23" s="7" t="s">
        <v>2</v>
      </c>
      <c r="F23" s="7" t="s">
        <v>477</v>
      </c>
      <c r="G23" s="7">
        <v>3</v>
      </c>
      <c r="H23" s="7">
        <v>3</v>
      </c>
      <c r="I23" s="7"/>
      <c r="J23" s="7">
        <v>0</v>
      </c>
      <c r="K23" s="9" t="s">
        <v>459</v>
      </c>
      <c r="L23" s="9" t="s">
        <v>499</v>
      </c>
      <c r="M23" s="9" t="s">
        <v>480</v>
      </c>
      <c r="N23" s="15">
        <v>60000</v>
      </c>
      <c r="O23" s="7"/>
      <c r="P23" s="7"/>
      <c r="Q23" s="7"/>
      <c r="R23" s="31"/>
    </row>
    <row r="24" spans="1:18" x14ac:dyDescent="0.25">
      <c r="A24" s="7"/>
      <c r="B24">
        <v>322</v>
      </c>
      <c r="C24" s="7">
        <v>81.099999999999994</v>
      </c>
      <c r="D24" s="7" t="s">
        <v>28</v>
      </c>
      <c r="E24" s="7" t="s">
        <v>21</v>
      </c>
      <c r="F24" s="7" t="s">
        <v>29</v>
      </c>
      <c r="G24" s="7">
        <v>2.6</v>
      </c>
      <c r="H24" s="7">
        <v>1</v>
      </c>
      <c r="I24" s="7">
        <v>1.2</v>
      </c>
      <c r="J24" s="7">
        <v>1.6</v>
      </c>
      <c r="K24" s="9" t="s">
        <v>459</v>
      </c>
      <c r="L24" s="9" t="s">
        <v>492</v>
      </c>
      <c r="M24" s="9" t="s">
        <v>391</v>
      </c>
      <c r="N24" s="15">
        <v>10000</v>
      </c>
      <c r="O24" s="7" t="s">
        <v>357</v>
      </c>
      <c r="P24" s="7"/>
      <c r="Q24" s="7"/>
      <c r="R24" s="31"/>
    </row>
    <row r="25" spans="1:18" x14ac:dyDescent="0.25">
      <c r="A25" s="7"/>
      <c r="B25">
        <v>329</v>
      </c>
      <c r="C25" s="7">
        <v>82.1</v>
      </c>
      <c r="D25" s="7" t="s">
        <v>28</v>
      </c>
      <c r="E25" s="7" t="s">
        <v>22</v>
      </c>
      <c r="F25" s="7" t="s">
        <v>30</v>
      </c>
      <c r="G25" s="7">
        <v>2.4</v>
      </c>
      <c r="H25" s="7">
        <v>1.2</v>
      </c>
      <c r="I25" s="7">
        <v>2.2000000000000002</v>
      </c>
      <c r="J25" s="7">
        <v>0.4</v>
      </c>
      <c r="K25" s="9" t="s">
        <v>459</v>
      </c>
      <c r="L25" s="9" t="s">
        <v>492</v>
      </c>
      <c r="M25" s="9" t="s">
        <v>491</v>
      </c>
      <c r="N25" s="15">
        <v>25000</v>
      </c>
      <c r="O25" s="7" t="s">
        <v>357</v>
      </c>
      <c r="P25" s="7"/>
      <c r="Q25" s="7"/>
      <c r="R25" s="31"/>
    </row>
    <row r="26" spans="1:18" x14ac:dyDescent="0.25">
      <c r="A26" s="7"/>
      <c r="B26">
        <v>348</v>
      </c>
      <c r="C26" s="7">
        <v>87.1</v>
      </c>
      <c r="D26" s="7" t="s">
        <v>81</v>
      </c>
      <c r="E26" s="7" t="s">
        <v>2</v>
      </c>
      <c r="F26" s="7" t="s">
        <v>454</v>
      </c>
      <c r="G26" s="7">
        <v>2.5</v>
      </c>
      <c r="H26" s="7">
        <v>1.5</v>
      </c>
      <c r="I26" s="7">
        <v>2</v>
      </c>
      <c r="J26" s="7">
        <v>1</v>
      </c>
      <c r="K26" s="9" t="s">
        <v>459</v>
      </c>
      <c r="L26" s="9" t="s">
        <v>502</v>
      </c>
      <c r="M26" s="9" t="s">
        <v>481</v>
      </c>
      <c r="N26" s="15">
        <v>100000</v>
      </c>
      <c r="O26" s="7" t="s">
        <v>357</v>
      </c>
      <c r="P26" s="7"/>
      <c r="Q26" s="7"/>
      <c r="R26" s="31"/>
    </row>
    <row r="27" spans="1:18" x14ac:dyDescent="0.25">
      <c r="A27" s="7"/>
      <c r="B27">
        <v>354</v>
      </c>
      <c r="C27" s="7">
        <v>88.1</v>
      </c>
      <c r="D27" s="7" t="s">
        <v>81</v>
      </c>
      <c r="E27" s="7" t="s">
        <v>21</v>
      </c>
      <c r="F27" s="7" t="s">
        <v>398</v>
      </c>
      <c r="G27" s="7">
        <v>2.2000000000000002</v>
      </c>
      <c r="H27" s="7">
        <v>1.8</v>
      </c>
      <c r="I27" s="7">
        <v>1.8</v>
      </c>
      <c r="J27" s="7">
        <v>1</v>
      </c>
      <c r="K27" s="9" t="s">
        <v>459</v>
      </c>
      <c r="L27" s="9"/>
      <c r="M27" s="9" t="s">
        <v>399</v>
      </c>
      <c r="N27" s="15">
        <v>20000</v>
      </c>
      <c r="O27" s="7" t="s">
        <v>357</v>
      </c>
      <c r="P27" s="7"/>
      <c r="Q27" s="7"/>
      <c r="R27" s="31"/>
    </row>
    <row r="28" spans="1:18" x14ac:dyDescent="0.25">
      <c r="A28" s="7">
        <v>207</v>
      </c>
      <c r="B28">
        <v>355</v>
      </c>
      <c r="C28" s="7">
        <v>89.1</v>
      </c>
      <c r="D28" s="7" t="s">
        <v>81</v>
      </c>
      <c r="E28" s="7" t="s">
        <v>21</v>
      </c>
      <c r="F28" s="7" t="s">
        <v>168</v>
      </c>
      <c r="G28" s="7">
        <v>3</v>
      </c>
      <c r="H28" s="7">
        <v>3</v>
      </c>
      <c r="I28" s="7">
        <v>3</v>
      </c>
      <c r="J28" s="7">
        <v>0</v>
      </c>
      <c r="K28" s="9" t="s">
        <v>459</v>
      </c>
      <c r="L28" s="9" t="s">
        <v>498</v>
      </c>
      <c r="M28" s="9" t="s">
        <v>393</v>
      </c>
      <c r="N28" s="15">
        <v>2500</v>
      </c>
      <c r="O28" s="7" t="s">
        <v>12</v>
      </c>
      <c r="P28" s="7" t="s">
        <v>7</v>
      </c>
      <c r="Q28" s="7" t="s">
        <v>5</v>
      </c>
      <c r="R28" s="31"/>
    </row>
    <row r="29" spans="1:18" x14ac:dyDescent="0.25">
      <c r="A29" s="7"/>
      <c r="B29">
        <v>371</v>
      </c>
      <c r="C29" s="7">
        <v>93.1</v>
      </c>
      <c r="D29" s="7" t="s">
        <v>129</v>
      </c>
      <c r="E29" s="7" t="s">
        <v>2</v>
      </c>
      <c r="F29" s="7" t="s">
        <v>130</v>
      </c>
      <c r="G29" s="7">
        <v>1.3333333333333333</v>
      </c>
      <c r="H29" s="7">
        <v>0.5</v>
      </c>
      <c r="I29" s="7">
        <v>0.83333333333333337</v>
      </c>
      <c r="J29" s="7">
        <v>0.83333333333333337</v>
      </c>
      <c r="K29" s="9" t="s">
        <v>459</v>
      </c>
      <c r="L29" s="9" t="s">
        <v>492</v>
      </c>
      <c r="M29" s="9" t="s">
        <v>542</v>
      </c>
      <c r="N29" s="15">
        <v>50000</v>
      </c>
      <c r="O29" s="7" t="s">
        <v>357</v>
      </c>
      <c r="P29" s="7"/>
      <c r="Q29" s="7"/>
      <c r="R29" s="31"/>
    </row>
    <row r="30" spans="1:18" ht="45" x14ac:dyDescent="0.25">
      <c r="A30" s="7">
        <v>229</v>
      </c>
      <c r="B30">
        <v>386</v>
      </c>
      <c r="C30" s="7">
        <v>99.1</v>
      </c>
      <c r="D30" s="7" t="s">
        <v>9</v>
      </c>
      <c r="E30" s="7" t="s">
        <v>190</v>
      </c>
      <c r="F30" s="7" t="s">
        <v>191</v>
      </c>
      <c r="G30" s="7">
        <v>2</v>
      </c>
      <c r="H30" s="7">
        <v>1</v>
      </c>
      <c r="I30" s="7">
        <v>2</v>
      </c>
      <c r="J30" s="7">
        <v>2</v>
      </c>
      <c r="K30" s="9" t="s">
        <v>459</v>
      </c>
      <c r="L30" s="9" t="s">
        <v>492</v>
      </c>
      <c r="M30" s="9" t="s">
        <v>504</v>
      </c>
      <c r="N30" s="15">
        <v>10000</v>
      </c>
      <c r="O30" s="7" t="s">
        <v>27</v>
      </c>
      <c r="P30" s="7" t="s">
        <v>4</v>
      </c>
      <c r="Q30" s="7" t="s">
        <v>5</v>
      </c>
      <c r="R30" s="31" t="s">
        <v>192</v>
      </c>
    </row>
    <row r="31" spans="1:18" x14ac:dyDescent="0.25">
      <c r="A31" s="7"/>
      <c r="B31">
        <v>395</v>
      </c>
      <c r="C31" s="7">
        <v>101.1</v>
      </c>
      <c r="D31" s="7" t="s">
        <v>9</v>
      </c>
      <c r="E31" s="7" t="s">
        <v>2</v>
      </c>
      <c r="F31" s="7" t="s">
        <v>341</v>
      </c>
      <c r="G31" s="7">
        <v>2</v>
      </c>
      <c r="H31" s="7">
        <v>1.5</v>
      </c>
      <c r="I31" s="7">
        <v>1.4285714285714286</v>
      </c>
      <c r="J31" s="7">
        <v>0.2857142857142857</v>
      </c>
      <c r="K31" s="9" t="s">
        <v>459</v>
      </c>
      <c r="L31" s="9" t="s">
        <v>492</v>
      </c>
      <c r="M31" s="9" t="s">
        <v>482</v>
      </c>
      <c r="N31" s="15">
        <v>80000</v>
      </c>
      <c r="O31" s="7" t="s">
        <v>357</v>
      </c>
      <c r="P31" s="7"/>
      <c r="Q31" s="7"/>
      <c r="R31" s="31"/>
    </row>
    <row r="32" spans="1:18" x14ac:dyDescent="0.25">
      <c r="A32" s="7"/>
      <c r="B32">
        <v>403</v>
      </c>
      <c r="C32" s="7">
        <v>103.1</v>
      </c>
      <c r="D32" s="7" t="s">
        <v>103</v>
      </c>
      <c r="E32" s="7" t="s">
        <v>2</v>
      </c>
      <c r="F32" s="7" t="s">
        <v>104</v>
      </c>
      <c r="G32" s="7">
        <v>2</v>
      </c>
      <c r="H32" s="7">
        <v>1.5</v>
      </c>
      <c r="I32" s="7">
        <v>1.5</v>
      </c>
      <c r="J32" s="7">
        <v>3</v>
      </c>
      <c r="K32" s="9" t="s">
        <v>459</v>
      </c>
      <c r="L32" s="9" t="s">
        <v>492</v>
      </c>
      <c r="M32" s="9" t="s">
        <v>483</v>
      </c>
      <c r="N32" s="15">
        <v>200000</v>
      </c>
      <c r="O32" s="7" t="s">
        <v>357</v>
      </c>
      <c r="P32" s="7"/>
      <c r="Q32" s="7"/>
      <c r="R32" s="31"/>
    </row>
    <row r="33" spans="1:18" x14ac:dyDescent="0.25">
      <c r="A33" s="7"/>
      <c r="B33">
        <v>419</v>
      </c>
      <c r="C33" s="7">
        <v>106.1</v>
      </c>
      <c r="D33" s="7" t="s">
        <v>103</v>
      </c>
      <c r="E33" s="7" t="s">
        <v>21</v>
      </c>
      <c r="F33" s="7" t="s">
        <v>326</v>
      </c>
      <c r="G33" s="7">
        <v>2.4</v>
      </c>
      <c r="H33" s="7">
        <v>1.4</v>
      </c>
      <c r="I33" s="7">
        <v>2.2000000000000002</v>
      </c>
      <c r="J33" s="7">
        <v>1</v>
      </c>
      <c r="K33" s="9" t="s">
        <v>459</v>
      </c>
      <c r="L33" s="9"/>
      <c r="M33" s="9" t="s">
        <v>543</v>
      </c>
      <c r="N33" s="15">
        <v>5903</v>
      </c>
      <c r="O33" s="7" t="s">
        <v>357</v>
      </c>
      <c r="P33" s="7"/>
      <c r="Q33" s="7"/>
      <c r="R33" s="31"/>
    </row>
    <row r="34" spans="1:18" x14ac:dyDescent="0.25">
      <c r="A34" s="7"/>
      <c r="B34">
        <v>429</v>
      </c>
      <c r="C34" s="7" t="s">
        <v>526</v>
      </c>
      <c r="D34" s="7" t="s">
        <v>137</v>
      </c>
      <c r="E34" s="7" t="s">
        <v>21</v>
      </c>
      <c r="F34" s="7" t="s">
        <v>335</v>
      </c>
      <c r="G34" s="7">
        <v>2</v>
      </c>
      <c r="H34" s="7">
        <v>2.2000000000000002</v>
      </c>
      <c r="I34" s="7">
        <v>1.6</v>
      </c>
      <c r="J34" s="7">
        <v>1</v>
      </c>
      <c r="K34" s="9" t="s">
        <v>459</v>
      </c>
      <c r="L34" s="9" t="s">
        <v>495</v>
      </c>
      <c r="M34" s="9" t="s">
        <v>404</v>
      </c>
      <c r="N34" s="15">
        <v>24000</v>
      </c>
      <c r="O34" s="7" t="s">
        <v>357</v>
      </c>
      <c r="P34" s="7"/>
      <c r="Q34" s="7"/>
      <c r="R34" s="31"/>
    </row>
    <row r="35" spans="1:18" ht="75" x14ac:dyDescent="0.25">
      <c r="A35" s="7">
        <v>317</v>
      </c>
      <c r="B35">
        <v>430</v>
      </c>
      <c r="C35" s="7">
        <v>110.1</v>
      </c>
      <c r="D35" s="7" t="s">
        <v>97</v>
      </c>
      <c r="E35" s="7" t="s">
        <v>2</v>
      </c>
      <c r="F35" s="7" t="s">
        <v>484</v>
      </c>
      <c r="G35" s="7">
        <v>3</v>
      </c>
      <c r="H35" s="7">
        <v>3</v>
      </c>
      <c r="I35" s="7">
        <v>2</v>
      </c>
      <c r="J35" s="7">
        <v>0</v>
      </c>
      <c r="K35" s="9" t="s">
        <v>459</v>
      </c>
      <c r="L35" s="9"/>
      <c r="M35" s="9" t="s">
        <v>485</v>
      </c>
      <c r="N35" s="15">
        <v>100000</v>
      </c>
      <c r="O35" s="7" t="s">
        <v>3</v>
      </c>
      <c r="P35" s="7" t="s">
        <v>4</v>
      </c>
      <c r="Q35" s="7" t="s">
        <v>5</v>
      </c>
      <c r="R35" s="31" t="s">
        <v>282</v>
      </c>
    </row>
    <row r="36" spans="1:18" x14ac:dyDescent="0.25">
      <c r="A36" s="7"/>
      <c r="B36">
        <v>433</v>
      </c>
      <c r="C36" s="7">
        <v>111.1</v>
      </c>
      <c r="D36" s="7" t="s">
        <v>97</v>
      </c>
      <c r="E36" s="7" t="s">
        <v>2</v>
      </c>
      <c r="F36" s="7" t="s">
        <v>356</v>
      </c>
      <c r="G36" s="7">
        <v>2.5</v>
      </c>
      <c r="H36" s="7">
        <v>2</v>
      </c>
      <c r="I36" s="7">
        <v>2.5</v>
      </c>
      <c r="J36" s="7">
        <v>1.5</v>
      </c>
      <c r="K36" s="9" t="s">
        <v>459</v>
      </c>
      <c r="L36" s="9" t="s">
        <v>501</v>
      </c>
      <c r="M36" s="9" t="s">
        <v>544</v>
      </c>
      <c r="N36" s="15">
        <v>-75000</v>
      </c>
      <c r="O36" s="7" t="s">
        <v>357</v>
      </c>
      <c r="P36" s="7"/>
      <c r="Q36" s="7"/>
      <c r="R36" s="31"/>
    </row>
    <row r="37" spans="1:18" x14ac:dyDescent="0.25">
      <c r="A37" s="7"/>
      <c r="B37">
        <v>454</v>
      </c>
      <c r="C37" s="7">
        <v>116.1</v>
      </c>
      <c r="D37" s="7" t="s">
        <v>87</v>
      </c>
      <c r="E37" s="7" t="s">
        <v>2</v>
      </c>
      <c r="F37" s="7" t="s">
        <v>164</v>
      </c>
      <c r="G37" s="7">
        <v>2.4</v>
      </c>
      <c r="H37" s="7">
        <v>2.8</v>
      </c>
      <c r="I37" s="7">
        <v>1.6</v>
      </c>
      <c r="J37" s="7">
        <v>1.8</v>
      </c>
      <c r="K37" s="9" t="s">
        <v>459</v>
      </c>
      <c r="L37" s="9" t="s">
        <v>492</v>
      </c>
      <c r="M37" s="9" t="s">
        <v>369</v>
      </c>
      <c r="N37" s="15">
        <v>66000</v>
      </c>
      <c r="O37" s="7" t="s">
        <v>357</v>
      </c>
      <c r="P37" s="7"/>
      <c r="Q37" s="7"/>
      <c r="R37" s="31"/>
    </row>
    <row r="38" spans="1:18" x14ac:dyDescent="0.25">
      <c r="A38" s="7"/>
      <c r="B38">
        <v>458</v>
      </c>
      <c r="C38" s="7">
        <v>117.1</v>
      </c>
      <c r="D38" s="7" t="s">
        <v>87</v>
      </c>
      <c r="E38" s="7" t="s">
        <v>21</v>
      </c>
      <c r="F38" s="7" t="s">
        <v>409</v>
      </c>
      <c r="G38" s="7">
        <v>2.3333333333333335</v>
      </c>
      <c r="H38" s="7">
        <v>2.3333333333333335</v>
      </c>
      <c r="I38" s="7">
        <v>1.6666666666666667</v>
      </c>
      <c r="J38" s="7">
        <v>1</v>
      </c>
      <c r="K38" s="9" t="s">
        <v>459</v>
      </c>
      <c r="L38" s="9"/>
      <c r="M38" s="9" t="s">
        <v>410</v>
      </c>
      <c r="N38" s="15">
        <v>1200</v>
      </c>
      <c r="O38" s="7" t="s">
        <v>357</v>
      </c>
      <c r="P38" s="7"/>
      <c r="Q38" s="7"/>
      <c r="R38" s="31"/>
    </row>
    <row r="39" spans="1:18" x14ac:dyDescent="0.25">
      <c r="A39" s="7"/>
      <c r="B39">
        <v>464</v>
      </c>
      <c r="C39" s="7">
        <v>118.1</v>
      </c>
      <c r="D39" s="7" t="s">
        <v>87</v>
      </c>
      <c r="E39" s="7" t="s">
        <v>21</v>
      </c>
      <c r="F39" s="7" t="s">
        <v>165</v>
      </c>
      <c r="G39" s="7">
        <v>2.6</v>
      </c>
      <c r="H39" s="7">
        <v>3</v>
      </c>
      <c r="I39" s="7">
        <v>1.8</v>
      </c>
      <c r="J39" s="7">
        <v>2</v>
      </c>
      <c r="K39" s="9" t="s">
        <v>459</v>
      </c>
      <c r="L39" s="9" t="s">
        <v>492</v>
      </c>
      <c r="M39" s="9" t="s">
        <v>411</v>
      </c>
      <c r="N39" s="15">
        <v>113305</v>
      </c>
      <c r="O39" s="7" t="s">
        <v>357</v>
      </c>
      <c r="P39" s="7"/>
      <c r="Q39" s="7"/>
      <c r="R39" s="31"/>
    </row>
    <row r="40" spans="1:18" x14ac:dyDescent="0.25">
      <c r="A40" s="7"/>
      <c r="B40">
        <v>12</v>
      </c>
      <c r="C40" s="7">
        <v>2.1</v>
      </c>
      <c r="D40" s="7" t="s">
        <v>1</v>
      </c>
      <c r="E40" s="7" t="s">
        <v>2</v>
      </c>
      <c r="F40" s="7" t="s">
        <v>121</v>
      </c>
      <c r="G40" s="7">
        <v>2.5619047619047621</v>
      </c>
      <c r="H40" s="7">
        <v>2.9047619047619051</v>
      </c>
      <c r="I40" s="7">
        <v>1.7809523809523813</v>
      </c>
      <c r="J40" s="7">
        <v>1.8571428571428572</v>
      </c>
      <c r="K40" s="9" t="s">
        <v>459</v>
      </c>
      <c r="L40" s="9" t="s">
        <v>495</v>
      </c>
      <c r="M40" s="9" t="s">
        <v>359</v>
      </c>
      <c r="N40" s="15">
        <v>200000</v>
      </c>
      <c r="O40" s="7" t="s">
        <v>357</v>
      </c>
      <c r="P40" s="7"/>
      <c r="Q40" s="7"/>
      <c r="R40" s="31"/>
    </row>
    <row r="41" spans="1:18" x14ac:dyDescent="0.25">
      <c r="A41">
        <v>37</v>
      </c>
      <c r="B41">
        <v>1</v>
      </c>
      <c r="C41">
        <v>1</v>
      </c>
      <c r="D41" t="s">
        <v>1</v>
      </c>
      <c r="E41" t="s">
        <v>25</v>
      </c>
      <c r="F41" t="s">
        <v>182</v>
      </c>
      <c r="G41">
        <v>3</v>
      </c>
      <c r="H41">
        <v>3</v>
      </c>
      <c r="I41">
        <v>3</v>
      </c>
      <c r="J41">
        <v>1</v>
      </c>
      <c r="K41" s="2" t="s">
        <v>459</v>
      </c>
      <c r="L41" s="2"/>
      <c r="M41" s="2"/>
      <c r="O41" t="s">
        <v>3</v>
      </c>
      <c r="P41" t="s">
        <v>4</v>
      </c>
      <c r="Q41" t="s">
        <v>5</v>
      </c>
      <c r="R41" s="32"/>
    </row>
    <row r="42" spans="1:18" ht="60" x14ac:dyDescent="0.25">
      <c r="A42">
        <v>147</v>
      </c>
      <c r="B42">
        <v>2</v>
      </c>
      <c r="C42">
        <v>1</v>
      </c>
      <c r="D42" t="s">
        <v>1</v>
      </c>
      <c r="E42" t="s">
        <v>25</v>
      </c>
      <c r="F42" s="12" t="s">
        <v>182</v>
      </c>
      <c r="G42">
        <v>3</v>
      </c>
      <c r="H42">
        <v>3</v>
      </c>
      <c r="I42">
        <v>3</v>
      </c>
      <c r="J42">
        <v>3</v>
      </c>
      <c r="K42" s="2" t="s">
        <v>459</v>
      </c>
      <c r="L42" s="2"/>
      <c r="M42" s="2"/>
      <c r="O42" t="s">
        <v>3</v>
      </c>
      <c r="P42" t="s">
        <v>4</v>
      </c>
      <c r="Q42" t="s">
        <v>122</v>
      </c>
      <c r="R42" s="32" t="s">
        <v>125</v>
      </c>
    </row>
    <row r="43" spans="1:18" ht="45" x14ac:dyDescent="0.25">
      <c r="A43">
        <v>223</v>
      </c>
      <c r="B43">
        <v>3</v>
      </c>
      <c r="C43">
        <v>1</v>
      </c>
      <c r="D43" t="s">
        <v>1</v>
      </c>
      <c r="E43" t="s">
        <v>25</v>
      </c>
      <c r="F43" t="s">
        <v>182</v>
      </c>
      <c r="G43">
        <v>3</v>
      </c>
      <c r="H43">
        <v>1</v>
      </c>
      <c r="I43">
        <v>2</v>
      </c>
      <c r="J43">
        <v>1</v>
      </c>
      <c r="K43" s="2" t="s">
        <v>459</v>
      </c>
      <c r="L43" s="2"/>
      <c r="M43" s="2"/>
      <c r="O43" t="s">
        <v>3</v>
      </c>
      <c r="P43" t="s">
        <v>4</v>
      </c>
      <c r="Q43" t="s">
        <v>5</v>
      </c>
      <c r="R43" s="32" t="s">
        <v>183</v>
      </c>
    </row>
    <row r="44" spans="1:18" ht="105" x14ac:dyDescent="0.25">
      <c r="A44">
        <v>3</v>
      </c>
      <c r="B44">
        <v>5</v>
      </c>
      <c r="C44">
        <v>2</v>
      </c>
      <c r="D44" t="s">
        <v>1</v>
      </c>
      <c r="E44" t="s">
        <v>2</v>
      </c>
      <c r="F44" t="s">
        <v>121</v>
      </c>
      <c r="G44">
        <v>3</v>
      </c>
      <c r="H44">
        <v>3</v>
      </c>
      <c r="I44">
        <v>2</v>
      </c>
      <c r="J44">
        <v>0</v>
      </c>
      <c r="K44" s="2" t="s">
        <v>459</v>
      </c>
      <c r="L44" s="2"/>
      <c r="M44" s="2"/>
      <c r="O44" t="s">
        <v>3</v>
      </c>
      <c r="P44" t="s">
        <v>7</v>
      </c>
      <c r="Q44" t="s">
        <v>5</v>
      </c>
      <c r="R44" s="32" t="s">
        <v>8</v>
      </c>
    </row>
    <row r="45" spans="1:18" x14ac:dyDescent="0.25">
      <c r="A45">
        <v>144</v>
      </c>
      <c r="B45">
        <v>6</v>
      </c>
      <c r="C45">
        <v>2</v>
      </c>
      <c r="D45" t="s">
        <v>1</v>
      </c>
      <c r="E45" t="s">
        <v>2</v>
      </c>
      <c r="F45" t="s">
        <v>121</v>
      </c>
      <c r="G45">
        <v>3</v>
      </c>
      <c r="H45">
        <v>3</v>
      </c>
      <c r="I45">
        <v>3</v>
      </c>
      <c r="J45">
        <v>3</v>
      </c>
      <c r="K45" s="2" t="s">
        <v>459</v>
      </c>
      <c r="L45" s="2"/>
      <c r="M45" s="2"/>
      <c r="P45" t="s">
        <v>7</v>
      </c>
      <c r="Q45" t="s">
        <v>122</v>
      </c>
      <c r="R45" s="32"/>
    </row>
    <row r="46" spans="1:18" ht="45" x14ac:dyDescent="0.25">
      <c r="A46">
        <v>192</v>
      </c>
      <c r="B46">
        <v>7</v>
      </c>
      <c r="C46">
        <v>2</v>
      </c>
      <c r="D46" t="s">
        <v>1</v>
      </c>
      <c r="E46" t="s">
        <v>2</v>
      </c>
      <c r="F46" t="s">
        <v>121</v>
      </c>
      <c r="G46">
        <v>3</v>
      </c>
      <c r="H46">
        <v>3</v>
      </c>
      <c r="I46">
        <v>3</v>
      </c>
      <c r="J46">
        <v>0</v>
      </c>
      <c r="K46" s="2" t="s">
        <v>459</v>
      </c>
      <c r="L46" s="2"/>
      <c r="M46" s="2"/>
      <c r="O46" t="s">
        <v>3</v>
      </c>
      <c r="P46" t="s">
        <v>7</v>
      </c>
      <c r="Q46" t="s">
        <v>5</v>
      </c>
      <c r="R46" s="32" t="s">
        <v>156</v>
      </c>
    </row>
    <row r="47" spans="1:18" x14ac:dyDescent="0.25">
      <c r="A47">
        <v>1</v>
      </c>
      <c r="B47">
        <v>8</v>
      </c>
      <c r="C47">
        <v>2</v>
      </c>
      <c r="D47" t="s">
        <v>1</v>
      </c>
      <c r="E47" t="s">
        <v>2</v>
      </c>
      <c r="F47" t="s">
        <v>121</v>
      </c>
      <c r="G47">
        <v>3</v>
      </c>
      <c r="H47">
        <v>3</v>
      </c>
      <c r="I47">
        <v>3</v>
      </c>
      <c r="J47">
        <v>1</v>
      </c>
      <c r="K47" s="2" t="s">
        <v>459</v>
      </c>
      <c r="L47" s="2"/>
      <c r="M47" s="2"/>
      <c r="O47" t="s">
        <v>3</v>
      </c>
      <c r="P47" t="s">
        <v>4</v>
      </c>
      <c r="Q47" t="s">
        <v>5</v>
      </c>
      <c r="R47" s="32"/>
    </row>
    <row r="48" spans="1:18" ht="45" x14ac:dyDescent="0.25">
      <c r="A48">
        <v>2</v>
      </c>
      <c r="B48">
        <v>9</v>
      </c>
      <c r="C48">
        <v>2</v>
      </c>
      <c r="D48" t="s">
        <v>1</v>
      </c>
      <c r="E48" t="s">
        <v>2</v>
      </c>
      <c r="F48" t="s">
        <v>121</v>
      </c>
      <c r="G48">
        <v>2</v>
      </c>
      <c r="H48">
        <v>3</v>
      </c>
      <c r="I48">
        <v>2</v>
      </c>
      <c r="J48">
        <v>2</v>
      </c>
      <c r="K48" s="2" t="s">
        <v>459</v>
      </c>
      <c r="L48" s="2"/>
      <c r="M48" s="2"/>
      <c r="O48" t="s">
        <v>3</v>
      </c>
      <c r="P48" t="s">
        <v>4</v>
      </c>
      <c r="Q48" t="s">
        <v>5</v>
      </c>
      <c r="R48" s="32" t="s">
        <v>6</v>
      </c>
    </row>
    <row r="49" spans="1:18" ht="75" x14ac:dyDescent="0.25">
      <c r="A49">
        <v>34</v>
      </c>
      <c r="B49">
        <v>10</v>
      </c>
      <c r="C49">
        <v>2</v>
      </c>
      <c r="D49" t="s">
        <v>1</v>
      </c>
      <c r="E49" t="s">
        <v>2</v>
      </c>
      <c r="F49" t="s">
        <v>121</v>
      </c>
      <c r="G49">
        <v>3</v>
      </c>
      <c r="H49">
        <v>3</v>
      </c>
      <c r="I49">
        <v>3</v>
      </c>
      <c r="J49">
        <v>1</v>
      </c>
      <c r="K49" s="2" t="s">
        <v>459</v>
      </c>
      <c r="L49" s="2"/>
      <c r="M49" s="2"/>
      <c r="O49" t="s">
        <v>3</v>
      </c>
      <c r="P49" t="s">
        <v>4</v>
      </c>
      <c r="Q49" t="s">
        <v>5</v>
      </c>
      <c r="R49" s="32" t="s">
        <v>31</v>
      </c>
    </row>
    <row r="50" spans="1:18" ht="30" x14ac:dyDescent="0.25">
      <c r="A50">
        <v>224</v>
      </c>
      <c r="B50">
        <v>11</v>
      </c>
      <c r="C50">
        <v>2</v>
      </c>
      <c r="D50" t="s">
        <v>1</v>
      </c>
      <c r="E50" t="s">
        <v>2</v>
      </c>
      <c r="F50" t="s">
        <v>121</v>
      </c>
      <c r="G50">
        <v>3</v>
      </c>
      <c r="H50">
        <v>3</v>
      </c>
      <c r="I50">
        <v>2</v>
      </c>
      <c r="J50">
        <v>0</v>
      </c>
      <c r="K50" s="2" t="s">
        <v>459</v>
      </c>
      <c r="L50" s="2"/>
      <c r="M50" s="2"/>
      <c r="O50" t="s">
        <v>3</v>
      </c>
      <c r="P50" t="s">
        <v>4</v>
      </c>
      <c r="Q50" t="s">
        <v>5</v>
      </c>
      <c r="R50" s="32" t="s">
        <v>184</v>
      </c>
    </row>
    <row r="51" spans="1:18" ht="75" x14ac:dyDescent="0.25">
      <c r="A51">
        <v>226</v>
      </c>
      <c r="B51">
        <v>13</v>
      </c>
      <c r="D51" t="s">
        <v>1</v>
      </c>
      <c r="E51" t="s">
        <v>2</v>
      </c>
      <c r="F51" t="s">
        <v>123</v>
      </c>
      <c r="G51">
        <v>3</v>
      </c>
      <c r="H51">
        <v>3</v>
      </c>
      <c r="I51">
        <v>3</v>
      </c>
      <c r="J51">
        <v>1</v>
      </c>
      <c r="K51" s="2" t="s">
        <v>459</v>
      </c>
      <c r="L51" s="2"/>
      <c r="M51" s="2"/>
      <c r="O51" t="s">
        <v>17</v>
      </c>
      <c r="P51" t="s">
        <v>4</v>
      </c>
      <c r="Q51" t="s">
        <v>5</v>
      </c>
      <c r="R51" s="32" t="s">
        <v>187</v>
      </c>
    </row>
    <row r="52" spans="1:18" ht="45" x14ac:dyDescent="0.25">
      <c r="A52">
        <v>194</v>
      </c>
      <c r="B52">
        <v>14</v>
      </c>
      <c r="D52" t="s">
        <v>1</v>
      </c>
      <c r="E52" t="s">
        <v>2</v>
      </c>
      <c r="F52" t="s">
        <v>123</v>
      </c>
      <c r="G52">
        <v>3</v>
      </c>
      <c r="H52">
        <v>3</v>
      </c>
      <c r="I52">
        <v>3</v>
      </c>
      <c r="J52">
        <v>0</v>
      </c>
      <c r="K52" s="2" t="s">
        <v>459</v>
      </c>
      <c r="L52" s="2"/>
      <c r="M52" s="2"/>
      <c r="O52" t="s">
        <v>17</v>
      </c>
      <c r="P52" t="s">
        <v>7</v>
      </c>
      <c r="Q52" t="s">
        <v>5</v>
      </c>
      <c r="R52" s="32" t="s">
        <v>156</v>
      </c>
    </row>
    <row r="53" spans="1:18" ht="45" x14ac:dyDescent="0.25">
      <c r="A53">
        <v>35</v>
      </c>
      <c r="B53">
        <v>15</v>
      </c>
      <c r="D53" t="s">
        <v>1</v>
      </c>
      <c r="E53" t="s">
        <v>2</v>
      </c>
      <c r="F53" t="s">
        <v>123</v>
      </c>
      <c r="G53">
        <v>3</v>
      </c>
      <c r="H53">
        <v>3</v>
      </c>
      <c r="I53">
        <v>3</v>
      </c>
      <c r="J53">
        <v>1</v>
      </c>
      <c r="K53" s="2" t="s">
        <v>459</v>
      </c>
      <c r="L53" s="2"/>
      <c r="M53" s="2"/>
      <c r="O53" t="s">
        <v>17</v>
      </c>
      <c r="P53" t="s">
        <v>4</v>
      </c>
      <c r="Q53" t="s">
        <v>5</v>
      </c>
      <c r="R53" s="32" t="s">
        <v>32</v>
      </c>
    </row>
    <row r="54" spans="1:18" x14ac:dyDescent="0.25">
      <c r="A54">
        <v>145</v>
      </c>
      <c r="B54">
        <v>16</v>
      </c>
      <c r="D54" t="s">
        <v>1</v>
      </c>
      <c r="E54" t="s">
        <v>2</v>
      </c>
      <c r="F54" t="s">
        <v>123</v>
      </c>
      <c r="G54">
        <v>3</v>
      </c>
      <c r="H54">
        <v>3</v>
      </c>
      <c r="I54">
        <v>2</v>
      </c>
      <c r="J54">
        <v>2</v>
      </c>
      <c r="K54" s="2" t="s">
        <v>459</v>
      </c>
      <c r="L54" s="2"/>
      <c r="M54" s="2"/>
      <c r="O54" t="s">
        <v>17</v>
      </c>
      <c r="Q54" t="s">
        <v>122</v>
      </c>
      <c r="R54" s="32"/>
    </row>
    <row r="55" spans="1:18" ht="30" x14ac:dyDescent="0.25">
      <c r="A55">
        <v>195</v>
      </c>
      <c r="B55">
        <v>18</v>
      </c>
      <c r="D55" t="s">
        <v>1</v>
      </c>
      <c r="E55" t="s">
        <v>2</v>
      </c>
      <c r="F55" t="s">
        <v>185</v>
      </c>
      <c r="G55">
        <v>3</v>
      </c>
      <c r="H55">
        <v>3</v>
      </c>
      <c r="I55">
        <v>3</v>
      </c>
      <c r="J55">
        <v>3</v>
      </c>
      <c r="K55" s="2" t="s">
        <v>459</v>
      </c>
      <c r="L55" s="2"/>
      <c r="M55" s="2"/>
      <c r="O55" t="s">
        <v>17</v>
      </c>
      <c r="P55" t="s">
        <v>7</v>
      </c>
      <c r="R55" s="32" t="s">
        <v>158</v>
      </c>
    </row>
    <row r="56" spans="1:18" ht="30" x14ac:dyDescent="0.25">
      <c r="A56">
        <v>225</v>
      </c>
      <c r="B56">
        <v>19</v>
      </c>
      <c r="D56" t="s">
        <v>1</v>
      </c>
      <c r="E56" t="s">
        <v>2</v>
      </c>
      <c r="F56" t="s">
        <v>185</v>
      </c>
      <c r="G56">
        <v>3</v>
      </c>
      <c r="H56">
        <v>1</v>
      </c>
      <c r="I56">
        <v>3</v>
      </c>
      <c r="J56">
        <v>1</v>
      </c>
      <c r="K56" s="2" t="s">
        <v>459</v>
      </c>
      <c r="L56" s="2"/>
      <c r="M56" s="2"/>
      <c r="O56" t="s">
        <v>17</v>
      </c>
      <c r="P56" t="s">
        <v>4</v>
      </c>
      <c r="Q56" t="s">
        <v>5</v>
      </c>
      <c r="R56" s="32" t="s">
        <v>186</v>
      </c>
    </row>
    <row r="57" spans="1:18" ht="30" x14ac:dyDescent="0.25">
      <c r="A57">
        <v>146</v>
      </c>
      <c r="B57">
        <v>20</v>
      </c>
      <c r="D57" t="s">
        <v>1</v>
      </c>
      <c r="E57" t="s">
        <v>2</v>
      </c>
      <c r="F57" t="s">
        <v>185</v>
      </c>
      <c r="G57">
        <v>2</v>
      </c>
      <c r="H57">
        <v>2</v>
      </c>
      <c r="I57">
        <v>2</v>
      </c>
      <c r="J57">
        <v>2</v>
      </c>
      <c r="K57" s="2" t="s">
        <v>459</v>
      </c>
      <c r="L57" s="2"/>
      <c r="M57" s="2"/>
      <c r="O57" t="s">
        <v>17</v>
      </c>
      <c r="Q57" t="s">
        <v>122</v>
      </c>
      <c r="R57" s="32" t="s">
        <v>124</v>
      </c>
    </row>
    <row r="58" spans="1:18" ht="75" x14ac:dyDescent="0.25">
      <c r="A58">
        <v>36</v>
      </c>
      <c r="B58">
        <v>21</v>
      </c>
      <c r="D58" t="s">
        <v>1</v>
      </c>
      <c r="E58" t="s">
        <v>2</v>
      </c>
      <c r="F58" t="s">
        <v>185</v>
      </c>
      <c r="G58">
        <v>2</v>
      </c>
      <c r="H58">
        <v>2</v>
      </c>
      <c r="I58">
        <v>2</v>
      </c>
      <c r="J58">
        <v>1</v>
      </c>
      <c r="K58" s="2" t="s">
        <v>459</v>
      </c>
      <c r="L58" s="2"/>
      <c r="M58" s="2"/>
      <c r="O58" t="s">
        <v>17</v>
      </c>
      <c r="P58" t="s">
        <v>4</v>
      </c>
      <c r="Q58" t="s">
        <v>5</v>
      </c>
      <c r="R58" s="32" t="s">
        <v>33</v>
      </c>
    </row>
    <row r="59" spans="1:18" ht="30" x14ac:dyDescent="0.25">
      <c r="A59">
        <v>70</v>
      </c>
      <c r="B59">
        <v>32</v>
      </c>
      <c r="D59" t="s">
        <v>62</v>
      </c>
      <c r="E59" t="s">
        <v>25</v>
      </c>
      <c r="F59" t="s">
        <v>63</v>
      </c>
      <c r="G59">
        <v>3</v>
      </c>
      <c r="H59">
        <v>3</v>
      </c>
      <c r="I59">
        <v>3</v>
      </c>
      <c r="J59">
        <v>3</v>
      </c>
      <c r="K59" s="2" t="s">
        <v>459</v>
      </c>
      <c r="L59" s="2"/>
      <c r="M59" s="2"/>
      <c r="O59" t="s">
        <v>3</v>
      </c>
      <c r="P59" t="s">
        <v>7</v>
      </c>
      <c r="Q59" t="s">
        <v>5</v>
      </c>
      <c r="R59" s="32" t="s">
        <v>65</v>
      </c>
    </row>
    <row r="60" spans="1:18" x14ac:dyDescent="0.25">
      <c r="A60">
        <v>279</v>
      </c>
      <c r="B60">
        <v>33</v>
      </c>
      <c r="D60" t="s">
        <v>62</v>
      </c>
      <c r="E60" t="s">
        <v>25</v>
      </c>
      <c r="F60" t="s">
        <v>63</v>
      </c>
      <c r="G60">
        <v>3</v>
      </c>
      <c r="H60">
        <v>2</v>
      </c>
      <c r="I60">
        <v>2</v>
      </c>
      <c r="J60">
        <v>3</v>
      </c>
      <c r="K60" s="2" t="s">
        <v>459</v>
      </c>
      <c r="L60" s="2"/>
      <c r="M60" s="2"/>
      <c r="O60" t="s">
        <v>3</v>
      </c>
      <c r="P60" t="s">
        <v>7</v>
      </c>
      <c r="Q60" t="s">
        <v>5</v>
      </c>
      <c r="R60" s="32" t="s">
        <v>239</v>
      </c>
    </row>
    <row r="61" spans="1:18" x14ac:dyDescent="0.25">
      <c r="A61">
        <v>68</v>
      </c>
      <c r="B61">
        <v>34</v>
      </c>
      <c r="D61" t="s">
        <v>62</v>
      </c>
      <c r="E61" t="s">
        <v>25</v>
      </c>
      <c r="F61" t="s">
        <v>63</v>
      </c>
      <c r="G61">
        <v>3</v>
      </c>
      <c r="H61">
        <v>3</v>
      </c>
      <c r="I61">
        <v>3</v>
      </c>
      <c r="J61">
        <v>1</v>
      </c>
      <c r="K61" s="2" t="s">
        <v>459</v>
      </c>
      <c r="L61" s="2"/>
      <c r="M61" s="2"/>
      <c r="O61" t="s">
        <v>3</v>
      </c>
      <c r="P61" t="s">
        <v>4</v>
      </c>
      <c r="Q61" t="s">
        <v>5</v>
      </c>
      <c r="R61" s="32"/>
    </row>
    <row r="62" spans="1:18" x14ac:dyDescent="0.25">
      <c r="A62">
        <v>187</v>
      </c>
      <c r="B62">
        <v>35</v>
      </c>
      <c r="D62" t="s">
        <v>62</v>
      </c>
      <c r="E62" t="s">
        <v>25</v>
      </c>
      <c r="F62" t="s">
        <v>63</v>
      </c>
      <c r="G62">
        <v>3</v>
      </c>
      <c r="H62">
        <v>2</v>
      </c>
      <c r="I62">
        <v>1</v>
      </c>
      <c r="J62">
        <v>0</v>
      </c>
      <c r="K62" s="2" t="s">
        <v>459</v>
      </c>
      <c r="L62" s="2"/>
      <c r="M62" s="2"/>
      <c r="O62" t="s">
        <v>3</v>
      </c>
      <c r="P62" t="s">
        <v>4</v>
      </c>
      <c r="Q62" t="s">
        <v>5</v>
      </c>
      <c r="R62" s="32"/>
    </row>
    <row r="63" spans="1:18" x14ac:dyDescent="0.25">
      <c r="A63">
        <v>67</v>
      </c>
      <c r="B63">
        <v>36</v>
      </c>
      <c r="D63" t="s">
        <v>62</v>
      </c>
      <c r="E63" t="s">
        <v>25</v>
      </c>
      <c r="F63" t="s">
        <v>63</v>
      </c>
      <c r="G63">
        <v>2</v>
      </c>
      <c r="H63">
        <v>2</v>
      </c>
      <c r="I63">
        <v>2</v>
      </c>
      <c r="J63">
        <v>2</v>
      </c>
      <c r="K63" s="2" t="s">
        <v>459</v>
      </c>
      <c r="L63" s="2"/>
      <c r="M63" s="2"/>
      <c r="O63" t="s">
        <v>3</v>
      </c>
      <c r="P63" t="s">
        <v>4</v>
      </c>
      <c r="Q63" t="s">
        <v>5</v>
      </c>
      <c r="R63" s="32"/>
    </row>
    <row r="64" spans="1:18" x14ac:dyDescent="0.25">
      <c r="A64">
        <v>280</v>
      </c>
      <c r="B64">
        <v>38</v>
      </c>
      <c r="D64" t="s">
        <v>62</v>
      </c>
      <c r="E64" t="s">
        <v>2</v>
      </c>
      <c r="F64" t="s">
        <v>361</v>
      </c>
      <c r="G64">
        <v>2</v>
      </c>
      <c r="H64">
        <v>1</v>
      </c>
      <c r="I64">
        <v>2</v>
      </c>
      <c r="J64">
        <v>3</v>
      </c>
      <c r="K64" s="2" t="s">
        <v>459</v>
      </c>
      <c r="L64" s="2"/>
      <c r="M64" s="2"/>
      <c r="O64" t="s">
        <v>10</v>
      </c>
      <c r="P64" t="s">
        <v>7</v>
      </c>
      <c r="Q64" t="s">
        <v>5</v>
      </c>
      <c r="R64" s="32" t="s">
        <v>240</v>
      </c>
    </row>
    <row r="65" spans="1:18" ht="60" x14ac:dyDescent="0.25">
      <c r="A65">
        <v>74</v>
      </c>
      <c r="B65">
        <v>39</v>
      </c>
      <c r="D65" t="s">
        <v>62</v>
      </c>
      <c r="E65" t="s">
        <v>2</v>
      </c>
      <c r="F65" t="s">
        <v>361</v>
      </c>
      <c r="G65">
        <v>3</v>
      </c>
      <c r="H65">
        <v>3</v>
      </c>
      <c r="I65">
        <v>3</v>
      </c>
      <c r="J65">
        <v>3</v>
      </c>
      <c r="K65" s="2" t="s">
        <v>459</v>
      </c>
      <c r="L65" s="2"/>
      <c r="M65" s="2"/>
      <c r="P65" t="s">
        <v>7</v>
      </c>
      <c r="Q65" t="s">
        <v>5</v>
      </c>
      <c r="R65" s="32" t="s">
        <v>67</v>
      </c>
    </row>
    <row r="66" spans="1:18" x14ac:dyDescent="0.25">
      <c r="A66">
        <v>72</v>
      </c>
      <c r="B66">
        <v>40</v>
      </c>
      <c r="D66" t="s">
        <v>62</v>
      </c>
      <c r="E66" t="s">
        <v>2</v>
      </c>
      <c r="F66" t="s">
        <v>361</v>
      </c>
      <c r="G66">
        <v>1</v>
      </c>
      <c r="H66">
        <v>1</v>
      </c>
      <c r="I66">
        <v>1</v>
      </c>
      <c r="J66">
        <v>1</v>
      </c>
      <c r="K66" s="2" t="s">
        <v>459</v>
      </c>
      <c r="L66" s="2"/>
      <c r="M66" s="2"/>
      <c r="O66" t="s">
        <v>10</v>
      </c>
      <c r="P66" t="s">
        <v>4</v>
      </c>
      <c r="Q66" t="s">
        <v>5</v>
      </c>
      <c r="R66" s="32"/>
    </row>
    <row r="67" spans="1:18" ht="30" x14ac:dyDescent="0.25">
      <c r="A67">
        <v>73</v>
      </c>
      <c r="B67">
        <v>41</v>
      </c>
      <c r="D67" t="s">
        <v>62</v>
      </c>
      <c r="E67" t="s">
        <v>2</v>
      </c>
      <c r="F67" t="s">
        <v>361</v>
      </c>
      <c r="G67">
        <v>1</v>
      </c>
      <c r="H67">
        <v>1</v>
      </c>
      <c r="I67">
        <v>1</v>
      </c>
      <c r="J67">
        <v>1</v>
      </c>
      <c r="K67" s="2" t="s">
        <v>459</v>
      </c>
      <c r="L67" s="2"/>
      <c r="M67" s="2"/>
      <c r="O67" t="s">
        <v>10</v>
      </c>
      <c r="P67" t="s">
        <v>4</v>
      </c>
      <c r="Q67" t="s">
        <v>5</v>
      </c>
      <c r="R67" s="32" t="s">
        <v>66</v>
      </c>
    </row>
    <row r="68" spans="1:18" x14ac:dyDescent="0.25">
      <c r="A68">
        <v>189</v>
      </c>
      <c r="B68">
        <v>42</v>
      </c>
      <c r="D68" t="s">
        <v>62</v>
      </c>
      <c r="E68" t="s">
        <v>2</v>
      </c>
      <c r="F68" t="s">
        <v>361</v>
      </c>
      <c r="G68">
        <v>1</v>
      </c>
      <c r="H68">
        <v>0</v>
      </c>
      <c r="I68">
        <v>0</v>
      </c>
      <c r="J68">
        <v>0</v>
      </c>
      <c r="K68" s="2" t="s">
        <v>459</v>
      </c>
      <c r="L68" s="2"/>
      <c r="M68" s="2"/>
      <c r="O68" t="s">
        <v>10</v>
      </c>
      <c r="P68" t="s">
        <v>4</v>
      </c>
      <c r="Q68" t="s">
        <v>5</v>
      </c>
      <c r="R68" s="32"/>
    </row>
    <row r="69" spans="1:18" ht="30" x14ac:dyDescent="0.25">
      <c r="A69">
        <v>75</v>
      </c>
      <c r="B69">
        <v>45</v>
      </c>
      <c r="D69" t="s">
        <v>62</v>
      </c>
      <c r="E69" t="s">
        <v>15</v>
      </c>
      <c r="F69" t="s">
        <v>64</v>
      </c>
      <c r="G69">
        <v>3</v>
      </c>
      <c r="H69">
        <v>3</v>
      </c>
      <c r="I69">
        <v>3</v>
      </c>
      <c r="J69">
        <v>3</v>
      </c>
      <c r="K69" s="2" t="s">
        <v>459</v>
      </c>
      <c r="L69" s="2"/>
      <c r="M69" s="2"/>
      <c r="P69" t="s">
        <v>7</v>
      </c>
      <c r="Q69" t="s">
        <v>5</v>
      </c>
      <c r="R69" s="32" t="s">
        <v>68</v>
      </c>
    </row>
    <row r="70" spans="1:18" x14ac:dyDescent="0.25">
      <c r="A70">
        <v>69</v>
      </c>
      <c r="B70">
        <v>46</v>
      </c>
      <c r="D70" t="s">
        <v>62</v>
      </c>
      <c r="E70" t="s">
        <v>15</v>
      </c>
      <c r="F70" t="s">
        <v>64</v>
      </c>
      <c r="G70">
        <v>2</v>
      </c>
      <c r="H70">
        <v>1</v>
      </c>
      <c r="I70">
        <v>2</v>
      </c>
      <c r="J70">
        <v>2</v>
      </c>
      <c r="K70" s="2" t="s">
        <v>459</v>
      </c>
      <c r="L70" s="2"/>
      <c r="M70" s="2"/>
      <c r="P70" t="s">
        <v>4</v>
      </c>
      <c r="Q70" t="s">
        <v>5</v>
      </c>
      <c r="R70" s="32"/>
    </row>
    <row r="71" spans="1:18" x14ac:dyDescent="0.25">
      <c r="A71">
        <v>71</v>
      </c>
      <c r="B71">
        <v>47</v>
      </c>
      <c r="D71" t="s">
        <v>62</v>
      </c>
      <c r="E71" t="s">
        <v>15</v>
      </c>
      <c r="F71" t="s">
        <v>64</v>
      </c>
      <c r="G71">
        <v>1</v>
      </c>
      <c r="H71">
        <v>2</v>
      </c>
      <c r="I71">
        <v>2</v>
      </c>
      <c r="J71">
        <v>2</v>
      </c>
      <c r="K71" s="2" t="s">
        <v>459</v>
      </c>
      <c r="L71" s="2"/>
      <c r="M71" s="2"/>
      <c r="P71" t="s">
        <v>4</v>
      </c>
      <c r="Q71" t="s">
        <v>5</v>
      </c>
      <c r="R71" s="32"/>
    </row>
    <row r="72" spans="1:18" x14ac:dyDescent="0.25">
      <c r="A72">
        <v>188</v>
      </c>
      <c r="B72">
        <v>48</v>
      </c>
      <c r="D72" t="s">
        <v>62</v>
      </c>
      <c r="E72" t="s">
        <v>15</v>
      </c>
      <c r="F72" t="s">
        <v>64</v>
      </c>
      <c r="G72">
        <v>3</v>
      </c>
      <c r="H72">
        <v>3</v>
      </c>
      <c r="I72">
        <v>1</v>
      </c>
      <c r="J72">
        <v>0</v>
      </c>
      <c r="K72" s="2" t="s">
        <v>459</v>
      </c>
      <c r="L72" s="2"/>
      <c r="M72" s="2"/>
      <c r="O72" t="s">
        <v>14</v>
      </c>
      <c r="P72" t="s">
        <v>4</v>
      </c>
      <c r="Q72" t="s">
        <v>5</v>
      </c>
      <c r="R72" s="32"/>
    </row>
    <row r="73" spans="1:18" x14ac:dyDescent="0.25">
      <c r="A73">
        <v>26</v>
      </c>
      <c r="B73">
        <v>152</v>
      </c>
      <c r="D73" t="s">
        <v>20</v>
      </c>
      <c r="E73" t="s">
        <v>25</v>
      </c>
      <c r="F73" t="s">
        <v>143</v>
      </c>
      <c r="G73">
        <v>0</v>
      </c>
      <c r="H73">
        <v>0</v>
      </c>
      <c r="I73">
        <v>0</v>
      </c>
      <c r="J73">
        <v>2</v>
      </c>
      <c r="K73" s="2" t="s">
        <v>459</v>
      </c>
      <c r="L73" s="2"/>
      <c r="M73" s="2"/>
      <c r="O73" t="s">
        <v>3</v>
      </c>
      <c r="P73" t="s">
        <v>4</v>
      </c>
      <c r="Q73" t="s">
        <v>5</v>
      </c>
      <c r="R73" s="32"/>
    </row>
    <row r="74" spans="1:18" ht="30" x14ac:dyDescent="0.25">
      <c r="A74">
        <v>52</v>
      </c>
      <c r="B74">
        <v>153</v>
      </c>
      <c r="D74" t="s">
        <v>20</v>
      </c>
      <c r="E74" t="s">
        <v>25</v>
      </c>
      <c r="F74" t="s">
        <v>143</v>
      </c>
      <c r="G74">
        <v>2</v>
      </c>
      <c r="H74">
        <v>0</v>
      </c>
      <c r="I74">
        <v>0</v>
      </c>
      <c r="J74">
        <v>3</v>
      </c>
      <c r="K74" s="2" t="s">
        <v>459</v>
      </c>
      <c r="L74" s="2"/>
      <c r="M74" s="2"/>
      <c r="O74" t="s">
        <v>3</v>
      </c>
      <c r="P74" t="s">
        <v>7</v>
      </c>
      <c r="Q74" t="s">
        <v>5</v>
      </c>
      <c r="R74" s="32" t="s">
        <v>48</v>
      </c>
    </row>
    <row r="75" spans="1:18" x14ac:dyDescent="0.25">
      <c r="A75">
        <v>24</v>
      </c>
      <c r="B75">
        <v>154</v>
      </c>
      <c r="D75" t="s">
        <v>20</v>
      </c>
      <c r="E75" t="s">
        <v>25</v>
      </c>
      <c r="F75" t="s">
        <v>143</v>
      </c>
      <c r="G75">
        <v>1</v>
      </c>
      <c r="H75">
        <v>1</v>
      </c>
      <c r="I75">
        <v>1</v>
      </c>
      <c r="J75">
        <v>3</v>
      </c>
      <c r="K75" s="2" t="s">
        <v>459</v>
      </c>
      <c r="L75" s="2"/>
      <c r="M75" s="2"/>
      <c r="O75" t="s">
        <v>3</v>
      </c>
      <c r="Q75" t="s">
        <v>5</v>
      </c>
      <c r="R75" s="32"/>
    </row>
    <row r="76" spans="1:18" x14ac:dyDescent="0.25">
      <c r="A76">
        <v>170</v>
      </c>
      <c r="B76">
        <v>155</v>
      </c>
      <c r="D76" t="s">
        <v>20</v>
      </c>
      <c r="E76" t="s">
        <v>25</v>
      </c>
      <c r="F76" t="s">
        <v>143</v>
      </c>
      <c r="G76">
        <v>0</v>
      </c>
      <c r="I76">
        <v>0</v>
      </c>
      <c r="J76">
        <v>2</v>
      </c>
      <c r="K76" s="2" t="s">
        <v>459</v>
      </c>
      <c r="L76" s="2"/>
      <c r="M76" s="2"/>
      <c r="O76" t="s">
        <v>3</v>
      </c>
      <c r="P76" t="s">
        <v>4</v>
      </c>
      <c r="Q76" t="s">
        <v>5</v>
      </c>
      <c r="R76" s="32"/>
    </row>
    <row r="77" spans="1:18" ht="60" x14ac:dyDescent="0.25">
      <c r="A77">
        <v>244</v>
      </c>
      <c r="B77">
        <v>156</v>
      </c>
      <c r="D77" t="s">
        <v>20</v>
      </c>
      <c r="E77" t="s">
        <v>25</v>
      </c>
      <c r="F77" t="s">
        <v>143</v>
      </c>
      <c r="G77">
        <v>2</v>
      </c>
      <c r="H77">
        <v>1</v>
      </c>
      <c r="I77">
        <v>1</v>
      </c>
      <c r="J77">
        <v>3</v>
      </c>
      <c r="K77" s="2" t="s">
        <v>459</v>
      </c>
      <c r="L77" s="2"/>
      <c r="M77" s="2"/>
      <c r="O77" t="s">
        <v>3</v>
      </c>
      <c r="P77" t="s">
        <v>7</v>
      </c>
      <c r="Q77" t="s">
        <v>5</v>
      </c>
      <c r="R77" s="32" t="s">
        <v>208</v>
      </c>
    </row>
    <row r="78" spans="1:18" x14ac:dyDescent="0.25">
      <c r="A78">
        <v>171</v>
      </c>
      <c r="B78">
        <v>158</v>
      </c>
      <c r="D78" t="s">
        <v>20</v>
      </c>
      <c r="E78" t="s">
        <v>25</v>
      </c>
      <c r="F78" t="s">
        <v>144</v>
      </c>
      <c r="G78">
        <v>0</v>
      </c>
      <c r="H78">
        <v>0</v>
      </c>
      <c r="I78">
        <v>0</v>
      </c>
      <c r="J78">
        <v>3</v>
      </c>
      <c r="K78" s="2" t="s">
        <v>459</v>
      </c>
      <c r="L78" s="2"/>
      <c r="M78" s="2"/>
      <c r="O78" t="s">
        <v>27</v>
      </c>
      <c r="P78" t="s">
        <v>4</v>
      </c>
      <c r="Q78" t="s">
        <v>5</v>
      </c>
      <c r="R78" s="32"/>
    </row>
    <row r="79" spans="1:18" x14ac:dyDescent="0.25">
      <c r="A79">
        <v>25</v>
      </c>
      <c r="B79">
        <v>159</v>
      </c>
      <c r="D79" t="s">
        <v>20</v>
      </c>
      <c r="E79" t="s">
        <v>25</v>
      </c>
      <c r="F79" t="s">
        <v>144</v>
      </c>
      <c r="G79">
        <v>1</v>
      </c>
      <c r="H79">
        <v>1</v>
      </c>
      <c r="I79">
        <v>1</v>
      </c>
      <c r="J79">
        <v>2</v>
      </c>
      <c r="K79" s="2" t="s">
        <v>459</v>
      </c>
      <c r="L79" s="2"/>
      <c r="M79" s="2"/>
      <c r="O79" t="s">
        <v>27</v>
      </c>
      <c r="Q79" t="s">
        <v>5</v>
      </c>
      <c r="R79" s="32"/>
    </row>
    <row r="80" spans="1:18" x14ac:dyDescent="0.25">
      <c r="A80">
        <v>242</v>
      </c>
      <c r="B80">
        <v>160</v>
      </c>
      <c r="D80" t="s">
        <v>20</v>
      </c>
      <c r="E80" s="35" t="s">
        <v>25</v>
      </c>
      <c r="F80" t="s">
        <v>144</v>
      </c>
      <c r="G80">
        <v>2</v>
      </c>
      <c r="H80">
        <v>1</v>
      </c>
      <c r="I80">
        <v>2</v>
      </c>
      <c r="J80">
        <v>3</v>
      </c>
      <c r="K80" s="2" t="s">
        <v>459</v>
      </c>
      <c r="L80" s="2"/>
      <c r="M80" s="2"/>
      <c r="O80" t="s">
        <v>27</v>
      </c>
      <c r="P80" t="s">
        <v>4</v>
      </c>
      <c r="Q80" t="s">
        <v>5</v>
      </c>
      <c r="R80" s="32" t="s">
        <v>206</v>
      </c>
    </row>
    <row r="81" spans="1:18" x14ac:dyDescent="0.25">
      <c r="A81">
        <v>23</v>
      </c>
      <c r="B81">
        <v>162</v>
      </c>
      <c r="D81" t="s">
        <v>20</v>
      </c>
      <c r="E81" s="18" t="s">
        <v>25</v>
      </c>
      <c r="F81" t="s">
        <v>412</v>
      </c>
      <c r="G81" s="12">
        <v>0</v>
      </c>
      <c r="H81" s="12">
        <v>0</v>
      </c>
      <c r="I81" s="12">
        <v>0</v>
      </c>
      <c r="J81" s="12">
        <v>1</v>
      </c>
      <c r="K81" s="2" t="s">
        <v>459</v>
      </c>
      <c r="L81" s="2"/>
      <c r="M81" s="2"/>
      <c r="O81" t="s">
        <v>26</v>
      </c>
      <c r="P81" t="s">
        <v>4</v>
      </c>
      <c r="Q81" t="s">
        <v>5</v>
      </c>
      <c r="R81" s="32"/>
    </row>
    <row r="82" spans="1:18" ht="60" x14ac:dyDescent="0.25">
      <c r="A82">
        <v>50</v>
      </c>
      <c r="B82">
        <v>163</v>
      </c>
      <c r="D82" t="s">
        <v>20</v>
      </c>
      <c r="E82" t="s">
        <v>25</v>
      </c>
      <c r="F82" t="s">
        <v>412</v>
      </c>
      <c r="G82">
        <v>2</v>
      </c>
      <c r="H82">
        <v>2</v>
      </c>
      <c r="I82">
        <v>2</v>
      </c>
      <c r="J82">
        <v>3</v>
      </c>
      <c r="K82" s="2" t="s">
        <v>459</v>
      </c>
      <c r="L82" s="2"/>
      <c r="M82" s="2"/>
      <c r="O82" t="s">
        <v>26</v>
      </c>
      <c r="P82" t="s">
        <v>4</v>
      </c>
      <c r="Q82" t="s">
        <v>5</v>
      </c>
      <c r="R82" s="32" t="s">
        <v>45</v>
      </c>
    </row>
    <row r="83" spans="1:18" x14ac:dyDescent="0.25">
      <c r="A83">
        <v>22</v>
      </c>
      <c r="B83">
        <v>164</v>
      </c>
      <c r="D83" t="s">
        <v>20</v>
      </c>
      <c r="E83" t="s">
        <v>25</v>
      </c>
      <c r="F83" t="s">
        <v>412</v>
      </c>
      <c r="G83">
        <v>1</v>
      </c>
      <c r="I83">
        <v>1</v>
      </c>
      <c r="J83">
        <v>2</v>
      </c>
      <c r="K83" s="2" t="s">
        <v>459</v>
      </c>
      <c r="L83" s="2"/>
      <c r="M83" s="2"/>
      <c r="O83" t="s">
        <v>26</v>
      </c>
      <c r="P83" t="s">
        <v>4</v>
      </c>
      <c r="Q83" t="s">
        <v>5</v>
      </c>
      <c r="R83" s="32"/>
    </row>
    <row r="84" spans="1:18" x14ac:dyDescent="0.25">
      <c r="A84">
        <v>245</v>
      </c>
      <c r="B84">
        <v>165</v>
      </c>
      <c r="D84" t="s">
        <v>20</v>
      </c>
      <c r="E84" t="s">
        <v>25</v>
      </c>
      <c r="F84" t="s">
        <v>412</v>
      </c>
      <c r="G84">
        <v>1</v>
      </c>
      <c r="H84">
        <v>0</v>
      </c>
      <c r="I84">
        <v>0</v>
      </c>
      <c r="J84">
        <v>2</v>
      </c>
      <c r="K84" s="2" t="s">
        <v>459</v>
      </c>
      <c r="L84" s="2"/>
      <c r="M84" s="2"/>
      <c r="O84" t="s">
        <v>26</v>
      </c>
      <c r="P84" t="s">
        <v>4</v>
      </c>
      <c r="Q84" t="s">
        <v>5</v>
      </c>
      <c r="R84" s="32"/>
    </row>
    <row r="85" spans="1:18" x14ac:dyDescent="0.25">
      <c r="A85">
        <v>169</v>
      </c>
      <c r="B85">
        <v>166</v>
      </c>
      <c r="D85" t="s">
        <v>20</v>
      </c>
      <c r="E85" t="s">
        <v>25</v>
      </c>
      <c r="F85" t="s">
        <v>412</v>
      </c>
      <c r="G85">
        <v>1</v>
      </c>
      <c r="H85">
        <v>1</v>
      </c>
      <c r="I85">
        <v>1</v>
      </c>
      <c r="J85">
        <v>3</v>
      </c>
      <c r="K85" s="2" t="s">
        <v>459</v>
      </c>
      <c r="L85" s="2"/>
      <c r="M85" s="2"/>
      <c r="O85" t="s">
        <v>26</v>
      </c>
      <c r="P85" t="s">
        <v>4</v>
      </c>
      <c r="Q85" t="s">
        <v>5</v>
      </c>
      <c r="R85" s="32"/>
    </row>
    <row r="86" spans="1:18" x14ac:dyDescent="0.25">
      <c r="A86">
        <v>243</v>
      </c>
      <c r="B86">
        <v>168</v>
      </c>
      <c r="D86" t="s">
        <v>20</v>
      </c>
      <c r="E86" t="s">
        <v>25</v>
      </c>
      <c r="F86" t="s">
        <v>145</v>
      </c>
      <c r="G86" s="12">
        <v>1</v>
      </c>
      <c r="H86" s="12">
        <v>1</v>
      </c>
      <c r="I86" s="12">
        <v>1</v>
      </c>
      <c r="J86" s="12">
        <v>3</v>
      </c>
      <c r="K86" s="2" t="s">
        <v>459</v>
      </c>
      <c r="L86" s="2"/>
      <c r="M86" s="2"/>
      <c r="O86" t="s">
        <v>27</v>
      </c>
      <c r="P86" t="s">
        <v>4</v>
      </c>
      <c r="Q86" t="s">
        <v>5</v>
      </c>
      <c r="R86" s="32" t="s">
        <v>207</v>
      </c>
    </row>
    <row r="87" spans="1:18" x14ac:dyDescent="0.25">
      <c r="A87">
        <v>28</v>
      </c>
      <c r="B87">
        <v>169</v>
      </c>
      <c r="D87" t="s">
        <v>20</v>
      </c>
      <c r="E87" t="s">
        <v>25</v>
      </c>
      <c r="F87" t="s">
        <v>145</v>
      </c>
      <c r="G87">
        <v>1</v>
      </c>
      <c r="H87">
        <v>0</v>
      </c>
      <c r="I87">
        <v>0</v>
      </c>
      <c r="J87">
        <v>2</v>
      </c>
      <c r="K87" s="2" t="s">
        <v>459</v>
      </c>
      <c r="L87" s="2"/>
      <c r="M87" s="2"/>
      <c r="O87" t="s">
        <v>17</v>
      </c>
      <c r="P87" t="s">
        <v>4</v>
      </c>
      <c r="Q87" t="s">
        <v>5</v>
      </c>
      <c r="R87" s="32"/>
    </row>
    <row r="88" spans="1:18" x14ac:dyDescent="0.25">
      <c r="A88">
        <v>27</v>
      </c>
      <c r="B88">
        <v>170</v>
      </c>
      <c r="D88" t="s">
        <v>20</v>
      </c>
      <c r="E88" t="s">
        <v>25</v>
      </c>
      <c r="F88" t="s">
        <v>145</v>
      </c>
      <c r="G88">
        <v>1</v>
      </c>
      <c r="H88">
        <v>1</v>
      </c>
      <c r="I88">
        <v>1</v>
      </c>
      <c r="J88">
        <v>2</v>
      </c>
      <c r="K88" s="2" t="s">
        <v>459</v>
      </c>
      <c r="L88" s="2"/>
      <c r="M88" s="2"/>
      <c r="O88" t="s">
        <v>27</v>
      </c>
      <c r="P88" t="s">
        <v>4</v>
      </c>
      <c r="Q88" t="s">
        <v>5</v>
      </c>
      <c r="R88" s="32"/>
    </row>
    <row r="89" spans="1:18" x14ac:dyDescent="0.25">
      <c r="A89">
        <v>172</v>
      </c>
      <c r="B89">
        <v>171</v>
      </c>
      <c r="D89" t="s">
        <v>20</v>
      </c>
      <c r="E89" t="s">
        <v>25</v>
      </c>
      <c r="F89" t="s">
        <v>145</v>
      </c>
      <c r="G89">
        <v>0</v>
      </c>
      <c r="H89">
        <v>0</v>
      </c>
      <c r="I89">
        <v>0</v>
      </c>
      <c r="J89">
        <v>3</v>
      </c>
      <c r="K89" s="2" t="s">
        <v>459</v>
      </c>
      <c r="L89" s="2"/>
      <c r="M89" s="2"/>
      <c r="O89" t="s">
        <v>27</v>
      </c>
      <c r="P89" t="s">
        <v>4</v>
      </c>
      <c r="Q89" t="s">
        <v>5</v>
      </c>
      <c r="R89" s="32"/>
    </row>
    <row r="90" spans="1:18" x14ac:dyDescent="0.25">
      <c r="A90">
        <v>249</v>
      </c>
      <c r="B90">
        <v>173</v>
      </c>
      <c r="D90" t="s">
        <v>20</v>
      </c>
      <c r="E90" t="s">
        <v>21</v>
      </c>
      <c r="F90" t="s">
        <v>370</v>
      </c>
      <c r="G90">
        <v>1</v>
      </c>
      <c r="H90">
        <v>1</v>
      </c>
      <c r="I90">
        <v>1</v>
      </c>
      <c r="J90">
        <v>2</v>
      </c>
      <c r="K90" s="2" t="s">
        <v>459</v>
      </c>
      <c r="L90" s="2"/>
      <c r="M90" s="2"/>
      <c r="O90" t="s">
        <v>10</v>
      </c>
      <c r="P90" t="s">
        <v>7</v>
      </c>
      <c r="Q90" t="s">
        <v>5</v>
      </c>
      <c r="R90" s="32"/>
    </row>
    <row r="91" spans="1:18" x14ac:dyDescent="0.25">
      <c r="A91">
        <v>168</v>
      </c>
      <c r="B91">
        <v>174</v>
      </c>
      <c r="D91" t="s">
        <v>20</v>
      </c>
      <c r="E91" t="s">
        <v>21</v>
      </c>
      <c r="F91" t="s">
        <v>370</v>
      </c>
      <c r="G91">
        <v>2</v>
      </c>
      <c r="H91">
        <v>2</v>
      </c>
      <c r="I91">
        <v>2</v>
      </c>
      <c r="K91" s="2" t="s">
        <v>459</v>
      </c>
      <c r="L91" s="2"/>
      <c r="M91" s="2"/>
      <c r="O91" t="s">
        <v>10</v>
      </c>
      <c r="Q91" t="s">
        <v>5</v>
      </c>
      <c r="R91" s="32"/>
    </row>
    <row r="92" spans="1:18" x14ac:dyDescent="0.25">
      <c r="A92">
        <v>21</v>
      </c>
      <c r="B92">
        <v>175</v>
      </c>
      <c r="D92" t="s">
        <v>20</v>
      </c>
      <c r="E92" t="s">
        <v>21</v>
      </c>
      <c r="F92" t="s">
        <v>370</v>
      </c>
      <c r="G92">
        <v>1</v>
      </c>
      <c r="H92">
        <v>1</v>
      </c>
      <c r="I92">
        <v>1</v>
      </c>
      <c r="J92">
        <v>1</v>
      </c>
      <c r="K92" s="2" t="s">
        <v>459</v>
      </c>
      <c r="L92" s="2"/>
      <c r="M92" s="2"/>
      <c r="O92" t="s">
        <v>10</v>
      </c>
      <c r="P92" t="s">
        <v>7</v>
      </c>
      <c r="Q92" t="s">
        <v>5</v>
      </c>
      <c r="R92" s="32"/>
    </row>
    <row r="93" spans="1:18" x14ac:dyDescent="0.25">
      <c r="A93">
        <v>19</v>
      </c>
      <c r="B93">
        <v>176</v>
      </c>
      <c r="D93" t="s">
        <v>20</v>
      </c>
      <c r="E93" t="s">
        <v>21</v>
      </c>
      <c r="F93" t="s">
        <v>370</v>
      </c>
      <c r="G93">
        <v>2</v>
      </c>
      <c r="H93">
        <v>1</v>
      </c>
      <c r="I93">
        <v>1</v>
      </c>
      <c r="J93">
        <v>3</v>
      </c>
      <c r="K93" s="2" t="s">
        <v>459</v>
      </c>
      <c r="L93" s="2"/>
      <c r="M93" s="2"/>
      <c r="O93" t="s">
        <v>10</v>
      </c>
      <c r="Q93" t="s">
        <v>5</v>
      </c>
      <c r="R93" s="32"/>
    </row>
    <row r="94" spans="1:18" ht="60" x14ac:dyDescent="0.25">
      <c r="A94">
        <v>48</v>
      </c>
      <c r="B94">
        <v>184</v>
      </c>
      <c r="D94" t="s">
        <v>20</v>
      </c>
      <c r="E94" t="s">
        <v>22</v>
      </c>
      <c r="F94" t="s">
        <v>142</v>
      </c>
      <c r="G94">
        <v>3</v>
      </c>
      <c r="H94">
        <v>2</v>
      </c>
      <c r="I94">
        <v>2</v>
      </c>
      <c r="J94">
        <v>0</v>
      </c>
      <c r="K94" s="2" t="s">
        <v>459</v>
      </c>
      <c r="L94" s="2"/>
      <c r="M94" s="2"/>
      <c r="O94" t="s">
        <v>10</v>
      </c>
      <c r="Q94" t="s">
        <v>5</v>
      </c>
      <c r="R94" s="32" t="s">
        <v>43</v>
      </c>
    </row>
    <row r="95" spans="1:18" x14ac:dyDescent="0.25">
      <c r="A95">
        <v>14</v>
      </c>
      <c r="B95">
        <v>185</v>
      </c>
      <c r="D95" t="s">
        <v>20</v>
      </c>
      <c r="E95" t="s">
        <v>22</v>
      </c>
      <c r="F95" t="s">
        <v>142</v>
      </c>
      <c r="G95">
        <v>2</v>
      </c>
      <c r="H95">
        <v>0</v>
      </c>
      <c r="I95">
        <v>0</v>
      </c>
      <c r="J95">
        <v>1</v>
      </c>
      <c r="K95" s="2" t="s">
        <v>459</v>
      </c>
      <c r="L95" s="2"/>
      <c r="M95" s="2"/>
      <c r="O95" t="s">
        <v>17</v>
      </c>
      <c r="P95" t="s">
        <v>4</v>
      </c>
      <c r="Q95" t="s">
        <v>5</v>
      </c>
      <c r="R95" s="32"/>
    </row>
    <row r="96" spans="1:18" ht="60" x14ac:dyDescent="0.25">
      <c r="A96">
        <v>47</v>
      </c>
      <c r="B96">
        <v>186</v>
      </c>
      <c r="D96" t="s">
        <v>20</v>
      </c>
      <c r="E96" t="s">
        <v>22</v>
      </c>
      <c r="F96" t="s">
        <v>142</v>
      </c>
      <c r="G96">
        <v>3</v>
      </c>
      <c r="H96">
        <v>2</v>
      </c>
      <c r="I96">
        <v>2</v>
      </c>
      <c r="J96">
        <v>3</v>
      </c>
      <c r="K96" s="2" t="s">
        <v>459</v>
      </c>
      <c r="L96" s="2"/>
      <c r="M96" s="2"/>
      <c r="O96" t="s">
        <v>10</v>
      </c>
      <c r="P96" t="s">
        <v>7</v>
      </c>
      <c r="Q96" t="s">
        <v>5</v>
      </c>
      <c r="R96" s="32" t="s">
        <v>42</v>
      </c>
    </row>
    <row r="97" spans="1:18" x14ac:dyDescent="0.25">
      <c r="A97">
        <v>167</v>
      </c>
      <c r="B97">
        <v>187</v>
      </c>
      <c r="D97" t="s">
        <v>20</v>
      </c>
      <c r="E97" t="s">
        <v>22</v>
      </c>
      <c r="F97" t="s">
        <v>142</v>
      </c>
      <c r="G97">
        <v>3</v>
      </c>
      <c r="H97">
        <v>0</v>
      </c>
      <c r="I97">
        <v>0</v>
      </c>
      <c r="J97">
        <v>2</v>
      </c>
      <c r="K97" s="2" t="s">
        <v>459</v>
      </c>
      <c r="L97" s="2"/>
      <c r="M97" s="2"/>
      <c r="O97" t="s">
        <v>10</v>
      </c>
      <c r="P97" t="s">
        <v>4</v>
      </c>
      <c r="Q97" t="s">
        <v>5</v>
      </c>
      <c r="R97" s="32"/>
    </row>
    <row r="98" spans="1:18" ht="30" x14ac:dyDescent="0.25">
      <c r="A98">
        <v>20</v>
      </c>
      <c r="B98">
        <v>188</v>
      </c>
      <c r="D98" t="s">
        <v>20</v>
      </c>
      <c r="E98" t="s">
        <v>22</v>
      </c>
      <c r="F98" t="s">
        <v>142</v>
      </c>
      <c r="G98">
        <v>2</v>
      </c>
      <c r="H98">
        <v>1</v>
      </c>
      <c r="I98">
        <v>1</v>
      </c>
      <c r="J98">
        <v>2</v>
      </c>
      <c r="K98" s="2" t="s">
        <v>459</v>
      </c>
      <c r="L98" s="2"/>
      <c r="M98" s="2"/>
      <c r="O98" t="s">
        <v>10</v>
      </c>
      <c r="P98" t="s">
        <v>4</v>
      </c>
      <c r="Q98" t="s">
        <v>5</v>
      </c>
      <c r="R98" s="32" t="s">
        <v>24</v>
      </c>
    </row>
    <row r="99" spans="1:18" ht="30" x14ac:dyDescent="0.25">
      <c r="A99">
        <v>240</v>
      </c>
      <c r="B99">
        <v>189</v>
      </c>
      <c r="D99" t="s">
        <v>20</v>
      </c>
      <c r="E99" t="s">
        <v>22</v>
      </c>
      <c r="F99" t="s">
        <v>142</v>
      </c>
      <c r="G99">
        <v>1</v>
      </c>
      <c r="H99">
        <v>1</v>
      </c>
      <c r="I99">
        <v>2</v>
      </c>
      <c r="J99">
        <v>1</v>
      </c>
      <c r="K99" s="2" t="s">
        <v>459</v>
      </c>
      <c r="L99" s="2"/>
      <c r="M99" s="2"/>
      <c r="O99" t="s">
        <v>10</v>
      </c>
      <c r="P99" t="s">
        <v>7</v>
      </c>
      <c r="Q99" t="s">
        <v>5</v>
      </c>
      <c r="R99" s="32" t="s">
        <v>204</v>
      </c>
    </row>
    <row r="100" spans="1:18" x14ac:dyDescent="0.25">
      <c r="A100">
        <v>13</v>
      </c>
      <c r="B100">
        <v>190</v>
      </c>
      <c r="D100" t="s">
        <v>20</v>
      </c>
      <c r="E100" t="s">
        <v>22</v>
      </c>
      <c r="F100" t="s">
        <v>142</v>
      </c>
      <c r="G100">
        <v>2</v>
      </c>
      <c r="H100">
        <v>1</v>
      </c>
      <c r="I100">
        <v>1</v>
      </c>
      <c r="J100">
        <v>2</v>
      </c>
      <c r="K100" s="2" t="s">
        <v>459</v>
      </c>
      <c r="L100" s="2"/>
      <c r="M100" s="2"/>
      <c r="O100" t="s">
        <v>10</v>
      </c>
      <c r="Q100" t="s">
        <v>5</v>
      </c>
      <c r="R100" s="32"/>
    </row>
    <row r="101" spans="1:18" ht="90" x14ac:dyDescent="0.25">
      <c r="A101">
        <v>247</v>
      </c>
      <c r="B101">
        <v>192</v>
      </c>
      <c r="D101" t="s">
        <v>20</v>
      </c>
      <c r="E101" t="s">
        <v>22</v>
      </c>
      <c r="F101" s="12" t="s">
        <v>430</v>
      </c>
      <c r="G101">
        <v>3</v>
      </c>
      <c r="H101">
        <v>1</v>
      </c>
      <c r="I101">
        <v>1</v>
      </c>
      <c r="J101">
        <v>2</v>
      </c>
      <c r="K101" s="2" t="s">
        <v>459</v>
      </c>
      <c r="L101" s="2"/>
      <c r="M101" s="2"/>
      <c r="O101" t="s">
        <v>3</v>
      </c>
      <c r="P101" t="s">
        <v>7</v>
      </c>
      <c r="Q101" t="s">
        <v>5</v>
      </c>
      <c r="R101" s="32" t="s">
        <v>210</v>
      </c>
    </row>
    <row r="102" spans="1:18" ht="30" x14ac:dyDescent="0.25">
      <c r="A102">
        <v>15</v>
      </c>
      <c r="B102">
        <v>193</v>
      </c>
      <c r="D102" t="s">
        <v>20</v>
      </c>
      <c r="E102" t="s">
        <v>22</v>
      </c>
      <c r="F102" s="12" t="s">
        <v>430</v>
      </c>
      <c r="G102">
        <v>1</v>
      </c>
      <c r="H102">
        <v>1</v>
      </c>
      <c r="I102">
        <v>1</v>
      </c>
      <c r="J102">
        <v>1</v>
      </c>
      <c r="K102" s="2" t="s">
        <v>459</v>
      </c>
      <c r="L102" s="2"/>
      <c r="M102" s="2"/>
      <c r="O102" t="s">
        <v>3</v>
      </c>
      <c r="P102" t="s">
        <v>4</v>
      </c>
      <c r="Q102" t="s">
        <v>5</v>
      </c>
      <c r="R102" s="32" t="s">
        <v>23</v>
      </c>
    </row>
    <row r="103" spans="1:18" x14ac:dyDescent="0.25">
      <c r="A103">
        <v>166</v>
      </c>
      <c r="B103">
        <v>194</v>
      </c>
      <c r="D103" t="s">
        <v>20</v>
      </c>
      <c r="E103" t="s">
        <v>22</v>
      </c>
      <c r="F103" s="12" t="s">
        <v>430</v>
      </c>
      <c r="G103">
        <v>3</v>
      </c>
      <c r="H103">
        <v>3</v>
      </c>
      <c r="I103">
        <v>3</v>
      </c>
      <c r="J103">
        <v>3</v>
      </c>
      <c r="K103" s="2" t="s">
        <v>459</v>
      </c>
      <c r="L103" s="2"/>
      <c r="M103" s="2"/>
      <c r="O103" t="s">
        <v>3</v>
      </c>
      <c r="P103" t="s">
        <v>4</v>
      </c>
      <c r="Q103" t="s">
        <v>5</v>
      </c>
      <c r="R103" s="32"/>
    </row>
    <row r="104" spans="1:18" x14ac:dyDescent="0.25">
      <c r="A104">
        <v>156</v>
      </c>
      <c r="B104">
        <v>197</v>
      </c>
      <c r="D104" t="s">
        <v>133</v>
      </c>
      <c r="E104" t="s">
        <v>25</v>
      </c>
      <c r="F104" s="12" t="s">
        <v>463</v>
      </c>
      <c r="G104">
        <v>1</v>
      </c>
      <c r="H104">
        <v>1</v>
      </c>
      <c r="I104">
        <v>1</v>
      </c>
      <c r="J104">
        <v>1</v>
      </c>
      <c r="K104" s="2" t="s">
        <v>459</v>
      </c>
      <c r="L104" s="2"/>
      <c r="M104" s="2"/>
      <c r="O104" t="s">
        <v>26</v>
      </c>
      <c r="P104" t="s">
        <v>4</v>
      </c>
      <c r="Q104" t="s">
        <v>5</v>
      </c>
      <c r="R104" s="32"/>
    </row>
    <row r="105" spans="1:18" x14ac:dyDescent="0.25">
      <c r="A105">
        <v>343</v>
      </c>
      <c r="B105">
        <v>198</v>
      </c>
      <c r="D105" t="s">
        <v>133</v>
      </c>
      <c r="E105" s="18" t="s">
        <v>25</v>
      </c>
      <c r="F105" s="12" t="s">
        <v>463</v>
      </c>
      <c r="G105">
        <v>2</v>
      </c>
      <c r="H105">
        <v>2</v>
      </c>
      <c r="I105">
        <v>2</v>
      </c>
      <c r="J105">
        <v>2</v>
      </c>
      <c r="K105" s="2" t="s">
        <v>459</v>
      </c>
      <c r="L105" s="2"/>
      <c r="M105" s="2"/>
      <c r="O105" t="s">
        <v>26</v>
      </c>
      <c r="P105" t="s">
        <v>4</v>
      </c>
      <c r="Q105" t="s">
        <v>5</v>
      </c>
      <c r="R105" s="32"/>
    </row>
    <row r="106" spans="1:18" ht="30" x14ac:dyDescent="0.25">
      <c r="A106">
        <v>341</v>
      </c>
      <c r="B106">
        <v>199</v>
      </c>
      <c r="D106" t="s">
        <v>133</v>
      </c>
      <c r="E106" s="18" t="s">
        <v>25</v>
      </c>
      <c r="F106" s="12" t="s">
        <v>463</v>
      </c>
      <c r="G106">
        <v>2</v>
      </c>
      <c r="H106">
        <v>1</v>
      </c>
      <c r="I106">
        <v>1</v>
      </c>
      <c r="J106">
        <v>0</v>
      </c>
      <c r="K106" s="2" t="s">
        <v>459</v>
      </c>
      <c r="L106" s="2"/>
      <c r="M106" s="2"/>
      <c r="O106" t="s">
        <v>26</v>
      </c>
      <c r="P106" t="s">
        <v>4</v>
      </c>
      <c r="Q106" t="s">
        <v>5</v>
      </c>
      <c r="R106" s="32" t="s">
        <v>305</v>
      </c>
    </row>
    <row r="107" spans="1:18" ht="90" x14ac:dyDescent="0.25">
      <c r="A107">
        <v>303</v>
      </c>
      <c r="B107">
        <v>200</v>
      </c>
      <c r="D107" t="s">
        <v>133</v>
      </c>
      <c r="E107" s="18" t="s">
        <v>25</v>
      </c>
      <c r="F107" s="12" t="s">
        <v>463</v>
      </c>
      <c r="G107">
        <v>1</v>
      </c>
      <c r="H107">
        <v>1</v>
      </c>
      <c r="I107">
        <v>1</v>
      </c>
      <c r="J107">
        <v>1</v>
      </c>
      <c r="K107" s="2" t="s">
        <v>459</v>
      </c>
      <c r="L107" s="2"/>
      <c r="M107" s="2"/>
      <c r="O107" t="s">
        <v>26</v>
      </c>
      <c r="P107" t="s">
        <v>4</v>
      </c>
      <c r="Q107" t="s">
        <v>5</v>
      </c>
      <c r="R107" s="32" t="s">
        <v>267</v>
      </c>
    </row>
    <row r="108" spans="1:18" ht="105" x14ac:dyDescent="0.25">
      <c r="A108">
        <v>302</v>
      </c>
      <c r="B108">
        <v>201</v>
      </c>
      <c r="D108" t="s">
        <v>133</v>
      </c>
      <c r="E108" s="18" t="s">
        <v>25</v>
      </c>
      <c r="F108" s="12" t="s">
        <v>463</v>
      </c>
      <c r="G108">
        <v>2</v>
      </c>
      <c r="H108">
        <v>1</v>
      </c>
      <c r="I108">
        <v>3</v>
      </c>
      <c r="J108">
        <v>1</v>
      </c>
      <c r="K108" s="2" t="s">
        <v>459</v>
      </c>
      <c r="L108" s="2"/>
      <c r="M108" s="2"/>
      <c r="O108" t="s">
        <v>26</v>
      </c>
      <c r="P108" t="s">
        <v>4</v>
      </c>
      <c r="Q108" t="s">
        <v>5</v>
      </c>
      <c r="R108" s="32" t="s">
        <v>266</v>
      </c>
    </row>
    <row r="109" spans="1:18" ht="30" x14ac:dyDescent="0.25">
      <c r="A109">
        <v>159</v>
      </c>
      <c r="B109">
        <v>202</v>
      </c>
      <c r="D109" t="s">
        <v>133</v>
      </c>
      <c r="E109" t="s">
        <v>25</v>
      </c>
      <c r="F109" s="12" t="s">
        <v>463</v>
      </c>
      <c r="G109">
        <v>2</v>
      </c>
      <c r="H109">
        <v>2</v>
      </c>
      <c r="I109">
        <v>2</v>
      </c>
      <c r="J109">
        <v>2</v>
      </c>
      <c r="K109" s="2" t="s">
        <v>459</v>
      </c>
      <c r="L109" s="2"/>
      <c r="M109" s="2"/>
      <c r="P109" t="s">
        <v>4</v>
      </c>
      <c r="Q109" t="s">
        <v>5</v>
      </c>
      <c r="R109" s="32" t="s">
        <v>135</v>
      </c>
    </row>
    <row r="110" spans="1:18" x14ac:dyDescent="0.25">
      <c r="A110" s="12">
        <v>376</v>
      </c>
      <c r="B110">
        <v>203</v>
      </c>
      <c r="C110" s="12"/>
      <c r="D110" s="12" t="s">
        <v>133</v>
      </c>
      <c r="E110" s="12" t="s">
        <v>25</v>
      </c>
      <c r="F110" s="12" t="s">
        <v>463</v>
      </c>
      <c r="G110" s="12">
        <v>1</v>
      </c>
      <c r="H110" s="12">
        <v>1</v>
      </c>
      <c r="I110" s="12">
        <v>1</v>
      </c>
      <c r="J110" s="12">
        <v>0</v>
      </c>
      <c r="K110" s="2" t="s">
        <v>459</v>
      </c>
      <c r="L110" s="13"/>
      <c r="M110" s="13"/>
      <c r="N110" s="17"/>
      <c r="O110" s="12" t="s">
        <v>27</v>
      </c>
      <c r="P110" s="12" t="s">
        <v>4</v>
      </c>
      <c r="Q110" s="12" t="s">
        <v>5</v>
      </c>
      <c r="R110" s="39"/>
    </row>
    <row r="111" spans="1:18" x14ac:dyDescent="0.25">
      <c r="A111">
        <v>158</v>
      </c>
      <c r="B111">
        <v>211</v>
      </c>
      <c r="D111" t="s">
        <v>133</v>
      </c>
      <c r="E111" t="s">
        <v>2</v>
      </c>
      <c r="F111" t="s">
        <v>333</v>
      </c>
      <c r="G111">
        <v>1</v>
      </c>
      <c r="H111">
        <v>1</v>
      </c>
      <c r="I111">
        <v>1</v>
      </c>
      <c r="J111">
        <v>1</v>
      </c>
      <c r="K111" s="2" t="s">
        <v>459</v>
      </c>
      <c r="L111" s="2"/>
      <c r="M111" s="2"/>
      <c r="P111" t="s">
        <v>4</v>
      </c>
      <c r="Q111" t="s">
        <v>5</v>
      </c>
      <c r="R111" s="32"/>
    </row>
    <row r="112" spans="1:18" ht="90" x14ac:dyDescent="0.25">
      <c r="A112">
        <v>304</v>
      </c>
      <c r="B112">
        <v>212</v>
      </c>
      <c r="D112" t="s">
        <v>133</v>
      </c>
      <c r="E112" t="s">
        <v>2</v>
      </c>
      <c r="F112" t="s">
        <v>333</v>
      </c>
      <c r="G112">
        <v>3</v>
      </c>
      <c r="H112">
        <v>2</v>
      </c>
      <c r="I112">
        <v>3</v>
      </c>
      <c r="J112">
        <v>2</v>
      </c>
      <c r="K112" s="2" t="s">
        <v>459</v>
      </c>
      <c r="L112" s="2"/>
      <c r="M112" s="2"/>
      <c r="O112" t="s">
        <v>10</v>
      </c>
      <c r="P112" t="s">
        <v>4</v>
      </c>
      <c r="Q112" t="s">
        <v>5</v>
      </c>
      <c r="R112" s="32" t="s">
        <v>268</v>
      </c>
    </row>
    <row r="113" spans="1:18" ht="60" x14ac:dyDescent="0.25">
      <c r="A113">
        <v>227</v>
      </c>
      <c r="B113">
        <v>213</v>
      </c>
      <c r="D113" t="s">
        <v>133</v>
      </c>
      <c r="E113" t="s">
        <v>2</v>
      </c>
      <c r="F113" t="s">
        <v>333</v>
      </c>
      <c r="G113">
        <v>1</v>
      </c>
      <c r="H113">
        <v>1</v>
      </c>
      <c r="I113">
        <v>1</v>
      </c>
      <c r="J113">
        <v>1</v>
      </c>
      <c r="K113" s="2" t="s">
        <v>459</v>
      </c>
      <c r="L113" s="2"/>
      <c r="M113" s="2"/>
      <c r="P113" t="s">
        <v>4</v>
      </c>
      <c r="Q113" t="s">
        <v>5</v>
      </c>
      <c r="R113" s="32" t="s">
        <v>188</v>
      </c>
    </row>
    <row r="114" spans="1:18" ht="30" x14ac:dyDescent="0.25">
      <c r="A114">
        <v>161</v>
      </c>
      <c r="B114">
        <v>214</v>
      </c>
      <c r="D114" t="s">
        <v>133</v>
      </c>
      <c r="E114" t="s">
        <v>2</v>
      </c>
      <c r="F114" t="s">
        <v>333</v>
      </c>
      <c r="G114">
        <v>1</v>
      </c>
      <c r="H114">
        <v>1</v>
      </c>
      <c r="I114">
        <v>1</v>
      </c>
      <c r="J114">
        <v>1</v>
      </c>
      <c r="K114" s="2" t="s">
        <v>459</v>
      </c>
      <c r="L114" s="2"/>
      <c r="M114" s="2"/>
      <c r="P114" t="s">
        <v>4</v>
      </c>
      <c r="Q114" t="s">
        <v>5</v>
      </c>
      <c r="R114" s="32" t="s">
        <v>136</v>
      </c>
    </row>
    <row r="115" spans="1:18" x14ac:dyDescent="0.25">
      <c r="A115">
        <v>377</v>
      </c>
      <c r="B115">
        <v>215</v>
      </c>
      <c r="D115" t="s">
        <v>133</v>
      </c>
      <c r="E115" t="s">
        <v>2</v>
      </c>
      <c r="F115" t="s">
        <v>333</v>
      </c>
      <c r="G115">
        <v>1</v>
      </c>
      <c r="H115">
        <v>1</v>
      </c>
      <c r="I115">
        <v>1</v>
      </c>
      <c r="J115">
        <v>0</v>
      </c>
      <c r="K115" s="2" t="s">
        <v>459</v>
      </c>
      <c r="L115" s="2"/>
      <c r="M115" s="2"/>
      <c r="O115" t="s">
        <v>10</v>
      </c>
      <c r="P115" t="s">
        <v>4</v>
      </c>
      <c r="Q115" t="s">
        <v>5</v>
      </c>
      <c r="R115" s="32"/>
    </row>
    <row r="116" spans="1:18" ht="30" x14ac:dyDescent="0.25">
      <c r="A116">
        <v>342</v>
      </c>
      <c r="B116">
        <v>216</v>
      </c>
      <c r="D116" t="s">
        <v>133</v>
      </c>
      <c r="E116" t="s">
        <v>2</v>
      </c>
      <c r="F116" t="s">
        <v>333</v>
      </c>
      <c r="G116">
        <v>2</v>
      </c>
      <c r="H116">
        <v>2</v>
      </c>
      <c r="I116">
        <v>2</v>
      </c>
      <c r="J116">
        <v>1</v>
      </c>
      <c r="K116" s="2" t="s">
        <v>459</v>
      </c>
      <c r="L116" s="2"/>
      <c r="M116" s="2"/>
      <c r="O116" t="s">
        <v>77</v>
      </c>
      <c r="P116" t="s">
        <v>4</v>
      </c>
      <c r="Q116" t="s">
        <v>5</v>
      </c>
      <c r="R116" s="32" t="s">
        <v>306</v>
      </c>
    </row>
    <row r="117" spans="1:18" x14ac:dyDescent="0.25">
      <c r="A117">
        <v>157</v>
      </c>
      <c r="B117">
        <v>217</v>
      </c>
      <c r="D117" t="s">
        <v>133</v>
      </c>
      <c r="E117" t="s">
        <v>2</v>
      </c>
      <c r="F117" t="s">
        <v>333</v>
      </c>
      <c r="G117">
        <v>3</v>
      </c>
      <c r="H117">
        <v>3</v>
      </c>
      <c r="I117">
        <v>2</v>
      </c>
      <c r="J117">
        <v>2</v>
      </c>
      <c r="K117" s="2" t="s">
        <v>459</v>
      </c>
      <c r="L117" s="2"/>
      <c r="M117" s="2"/>
      <c r="P117" t="s">
        <v>7</v>
      </c>
      <c r="Q117" t="s">
        <v>5</v>
      </c>
      <c r="R117" s="32" t="s">
        <v>134</v>
      </c>
    </row>
    <row r="118" spans="1:18" x14ac:dyDescent="0.25">
      <c r="A118">
        <v>205</v>
      </c>
      <c r="B118">
        <v>254</v>
      </c>
      <c r="D118" t="s">
        <v>69</v>
      </c>
      <c r="E118" t="s">
        <v>21</v>
      </c>
      <c r="F118" t="s">
        <v>167</v>
      </c>
      <c r="G118">
        <v>1</v>
      </c>
      <c r="H118">
        <v>1</v>
      </c>
      <c r="I118">
        <v>1</v>
      </c>
      <c r="J118">
        <v>0</v>
      </c>
      <c r="K118" s="2" t="s">
        <v>459</v>
      </c>
      <c r="L118" s="2"/>
      <c r="M118" s="2"/>
      <c r="O118" t="s">
        <v>26</v>
      </c>
      <c r="P118" t="s">
        <v>4</v>
      </c>
      <c r="Q118" t="s">
        <v>5</v>
      </c>
      <c r="R118" s="32"/>
    </row>
    <row r="119" spans="1:18" ht="30" x14ac:dyDescent="0.25">
      <c r="A119">
        <v>283</v>
      </c>
      <c r="B119">
        <v>255</v>
      </c>
      <c r="D119" t="s">
        <v>69</v>
      </c>
      <c r="E119" t="s">
        <v>21</v>
      </c>
      <c r="F119" t="s">
        <v>167</v>
      </c>
      <c r="G119">
        <v>3</v>
      </c>
      <c r="H119">
        <v>1</v>
      </c>
      <c r="I119">
        <v>1</v>
      </c>
      <c r="J119">
        <v>1</v>
      </c>
      <c r="K119" s="2" t="s">
        <v>459</v>
      </c>
      <c r="L119" s="2"/>
      <c r="M119" s="2"/>
      <c r="O119" t="s">
        <v>26</v>
      </c>
      <c r="P119" t="s">
        <v>4</v>
      </c>
      <c r="Q119" t="s">
        <v>5</v>
      </c>
      <c r="R119" s="32" t="s">
        <v>244</v>
      </c>
    </row>
    <row r="120" spans="1:18" x14ac:dyDescent="0.25">
      <c r="A120">
        <v>78</v>
      </c>
      <c r="B120">
        <v>256</v>
      </c>
      <c r="D120" t="s">
        <v>69</v>
      </c>
      <c r="E120" t="s">
        <v>21</v>
      </c>
      <c r="F120" t="s">
        <v>167</v>
      </c>
      <c r="G120">
        <v>3</v>
      </c>
      <c r="H120">
        <v>3</v>
      </c>
      <c r="I120">
        <v>0</v>
      </c>
      <c r="J120">
        <v>3</v>
      </c>
      <c r="K120" s="2" t="s">
        <v>459</v>
      </c>
      <c r="L120" s="2"/>
      <c r="M120" s="2"/>
      <c r="O120" t="s">
        <v>26</v>
      </c>
      <c r="P120" t="s">
        <v>7</v>
      </c>
      <c r="Q120" t="s">
        <v>5</v>
      </c>
      <c r="R120" s="32" t="s">
        <v>71</v>
      </c>
    </row>
    <row r="121" spans="1:18" x14ac:dyDescent="0.25">
      <c r="A121">
        <v>77</v>
      </c>
      <c r="B121">
        <v>257</v>
      </c>
      <c r="D121" t="s">
        <v>69</v>
      </c>
      <c r="E121" t="s">
        <v>21</v>
      </c>
      <c r="F121" t="s">
        <v>167</v>
      </c>
      <c r="G121">
        <v>1</v>
      </c>
      <c r="H121">
        <v>1</v>
      </c>
      <c r="I121">
        <v>1</v>
      </c>
      <c r="J121">
        <v>2</v>
      </c>
      <c r="K121" s="2" t="s">
        <v>459</v>
      </c>
      <c r="L121" s="2"/>
      <c r="M121" s="2"/>
      <c r="O121" t="s">
        <v>26</v>
      </c>
      <c r="P121" t="s">
        <v>4</v>
      </c>
      <c r="Q121" t="s">
        <v>5</v>
      </c>
      <c r="R121" s="32" t="s">
        <v>70</v>
      </c>
    </row>
    <row r="122" spans="1:18" x14ac:dyDescent="0.25">
      <c r="A122">
        <v>76</v>
      </c>
      <c r="B122">
        <v>258</v>
      </c>
      <c r="D122" t="s">
        <v>69</v>
      </c>
      <c r="E122" t="s">
        <v>21</v>
      </c>
      <c r="F122" t="s">
        <v>167</v>
      </c>
      <c r="G122">
        <v>3</v>
      </c>
      <c r="H122">
        <v>2</v>
      </c>
      <c r="I122">
        <v>3</v>
      </c>
      <c r="J122">
        <v>1</v>
      </c>
      <c r="K122" s="2" t="s">
        <v>459</v>
      </c>
      <c r="L122" s="2"/>
      <c r="M122" s="2"/>
      <c r="O122" t="s">
        <v>26</v>
      </c>
      <c r="P122" t="s">
        <v>4</v>
      </c>
      <c r="Q122" t="s">
        <v>5</v>
      </c>
      <c r="R122" s="32"/>
    </row>
    <row r="123" spans="1:18" ht="30" x14ac:dyDescent="0.25">
      <c r="A123" s="12">
        <v>285</v>
      </c>
      <c r="B123">
        <v>265</v>
      </c>
      <c r="C123" s="12"/>
      <c r="D123" s="12" t="s">
        <v>72</v>
      </c>
      <c r="E123" s="12" t="s">
        <v>21</v>
      </c>
      <c r="F123" s="12" t="s">
        <v>329</v>
      </c>
      <c r="G123" s="12">
        <v>3</v>
      </c>
      <c r="H123" s="12">
        <v>2</v>
      </c>
      <c r="I123" s="12">
        <v>2</v>
      </c>
      <c r="J123" s="12">
        <v>3</v>
      </c>
      <c r="K123" s="2" t="s">
        <v>459</v>
      </c>
      <c r="L123" s="13"/>
      <c r="M123" s="13"/>
      <c r="N123" s="17"/>
      <c r="O123" s="12" t="s">
        <v>10</v>
      </c>
      <c r="P123" s="12" t="s">
        <v>7</v>
      </c>
      <c r="Q123" s="12" t="s">
        <v>5</v>
      </c>
      <c r="R123" s="39" t="s">
        <v>246</v>
      </c>
    </row>
    <row r="124" spans="1:18" x14ac:dyDescent="0.25">
      <c r="A124" s="12">
        <v>367</v>
      </c>
      <c r="B124">
        <v>266</v>
      </c>
      <c r="C124" s="12"/>
      <c r="D124" s="12" t="s">
        <v>72</v>
      </c>
      <c r="E124" s="12" t="s">
        <v>21</v>
      </c>
      <c r="F124" s="12" t="s">
        <v>329</v>
      </c>
      <c r="G124" s="12">
        <v>1</v>
      </c>
      <c r="H124" s="12">
        <v>1</v>
      </c>
      <c r="I124" s="12">
        <v>1</v>
      </c>
      <c r="J124" s="12">
        <v>0</v>
      </c>
      <c r="K124" s="2" t="s">
        <v>459</v>
      </c>
      <c r="L124" s="13"/>
      <c r="M124" s="13"/>
      <c r="N124" s="17"/>
      <c r="O124" s="12" t="s">
        <v>10</v>
      </c>
      <c r="P124" s="12" t="s">
        <v>4</v>
      </c>
      <c r="Q124" s="12" t="s">
        <v>5</v>
      </c>
      <c r="R124" s="39"/>
    </row>
    <row r="125" spans="1:18" ht="60" x14ac:dyDescent="0.25">
      <c r="A125">
        <v>41</v>
      </c>
      <c r="B125">
        <v>268</v>
      </c>
      <c r="D125" t="s">
        <v>37</v>
      </c>
      <c r="E125" t="s">
        <v>2</v>
      </c>
      <c r="F125" t="s">
        <v>213</v>
      </c>
      <c r="G125">
        <v>1</v>
      </c>
      <c r="H125">
        <v>2</v>
      </c>
      <c r="I125">
        <v>2</v>
      </c>
      <c r="J125">
        <v>2</v>
      </c>
      <c r="K125" s="2" t="s">
        <v>459</v>
      </c>
      <c r="L125" s="2"/>
      <c r="M125" s="2"/>
      <c r="P125" t="s">
        <v>4</v>
      </c>
      <c r="Q125" t="s">
        <v>5</v>
      </c>
      <c r="R125" s="32" t="s">
        <v>38</v>
      </c>
    </row>
    <row r="126" spans="1:18" x14ac:dyDescent="0.25">
      <c r="A126">
        <v>252</v>
      </c>
      <c r="B126">
        <v>269</v>
      </c>
      <c r="D126" t="s">
        <v>37</v>
      </c>
      <c r="E126" t="s">
        <v>2</v>
      </c>
      <c r="F126" t="s">
        <v>213</v>
      </c>
      <c r="G126">
        <v>3</v>
      </c>
      <c r="H126">
        <v>1</v>
      </c>
      <c r="I126">
        <v>2</v>
      </c>
      <c r="J126">
        <v>2</v>
      </c>
      <c r="K126" s="2" t="s">
        <v>459</v>
      </c>
      <c r="L126" s="2"/>
      <c r="M126" s="2"/>
      <c r="O126" t="s">
        <v>10</v>
      </c>
      <c r="P126" t="s">
        <v>4</v>
      </c>
      <c r="Q126" t="s">
        <v>5</v>
      </c>
      <c r="R126" s="32" t="s">
        <v>214</v>
      </c>
    </row>
    <row r="127" spans="1:18" ht="60" x14ac:dyDescent="0.25">
      <c r="A127">
        <v>56</v>
      </c>
      <c r="B127">
        <v>270</v>
      </c>
      <c r="D127" t="s">
        <v>37</v>
      </c>
      <c r="E127" t="s">
        <v>2</v>
      </c>
      <c r="F127" t="s">
        <v>213</v>
      </c>
      <c r="G127">
        <v>2</v>
      </c>
      <c r="H127">
        <v>2</v>
      </c>
      <c r="I127">
        <v>2</v>
      </c>
      <c r="J127">
        <v>0</v>
      </c>
      <c r="K127" s="2" t="s">
        <v>459</v>
      </c>
      <c r="L127" s="2"/>
      <c r="M127" s="2"/>
      <c r="P127" t="s">
        <v>4</v>
      </c>
      <c r="Q127" t="s">
        <v>5</v>
      </c>
      <c r="R127" s="32" t="s">
        <v>52</v>
      </c>
    </row>
    <row r="128" spans="1:18" x14ac:dyDescent="0.25">
      <c r="A128">
        <v>178</v>
      </c>
      <c r="B128">
        <v>271</v>
      </c>
      <c r="D128" t="s">
        <v>37</v>
      </c>
      <c r="E128" t="s">
        <v>2</v>
      </c>
      <c r="F128" t="s">
        <v>213</v>
      </c>
      <c r="G128">
        <v>3</v>
      </c>
      <c r="H128">
        <v>1</v>
      </c>
      <c r="I128">
        <v>1</v>
      </c>
      <c r="J128">
        <v>0</v>
      </c>
      <c r="K128" s="2" t="s">
        <v>459</v>
      </c>
      <c r="L128" s="2"/>
      <c r="M128" s="2"/>
      <c r="O128" t="s">
        <v>12</v>
      </c>
      <c r="P128" t="s">
        <v>4</v>
      </c>
      <c r="Q128" t="s">
        <v>5</v>
      </c>
      <c r="R128" s="32"/>
    </row>
    <row r="129" spans="1:18" x14ac:dyDescent="0.25">
      <c r="A129">
        <v>199</v>
      </c>
      <c r="B129">
        <v>272</v>
      </c>
      <c r="D129" t="s">
        <v>37</v>
      </c>
      <c r="E129" t="s">
        <v>2</v>
      </c>
      <c r="F129" t="s">
        <v>213</v>
      </c>
      <c r="G129">
        <v>3</v>
      </c>
      <c r="H129">
        <v>3</v>
      </c>
      <c r="I129">
        <v>3</v>
      </c>
      <c r="J129">
        <v>3</v>
      </c>
      <c r="K129" s="2" t="s">
        <v>459</v>
      </c>
      <c r="L129" s="2"/>
      <c r="M129" s="2"/>
      <c r="O129" t="s">
        <v>10</v>
      </c>
      <c r="P129" t="s">
        <v>7</v>
      </c>
      <c r="Q129" t="s">
        <v>5</v>
      </c>
      <c r="R129" s="32" t="s">
        <v>162</v>
      </c>
    </row>
    <row r="130" spans="1:18" x14ac:dyDescent="0.25">
      <c r="A130">
        <v>43</v>
      </c>
      <c r="B130">
        <v>290</v>
      </c>
      <c r="D130" t="s">
        <v>39</v>
      </c>
      <c r="E130" t="s">
        <v>21</v>
      </c>
      <c r="F130" t="s">
        <v>149</v>
      </c>
      <c r="G130">
        <v>1</v>
      </c>
      <c r="H130">
        <v>1</v>
      </c>
      <c r="J130">
        <v>1</v>
      </c>
      <c r="K130" s="2" t="s">
        <v>459</v>
      </c>
      <c r="L130" s="2"/>
      <c r="M130" s="2"/>
      <c r="O130" t="s">
        <v>27</v>
      </c>
      <c r="P130" t="s">
        <v>4</v>
      </c>
      <c r="Q130" t="s">
        <v>5</v>
      </c>
      <c r="R130" s="32"/>
    </row>
    <row r="131" spans="1:18" x14ac:dyDescent="0.25">
      <c r="A131">
        <v>222</v>
      </c>
      <c r="B131">
        <v>291</v>
      </c>
      <c r="D131" t="s">
        <v>39</v>
      </c>
      <c r="E131" t="s">
        <v>21</v>
      </c>
      <c r="F131" t="s">
        <v>149</v>
      </c>
      <c r="G131">
        <v>3</v>
      </c>
      <c r="H131">
        <v>1</v>
      </c>
      <c r="I131">
        <v>3</v>
      </c>
      <c r="J131">
        <v>3</v>
      </c>
      <c r="K131" s="2" t="s">
        <v>459</v>
      </c>
      <c r="L131" s="2"/>
      <c r="M131" s="2"/>
      <c r="O131" t="s">
        <v>27</v>
      </c>
      <c r="P131" t="s">
        <v>7</v>
      </c>
      <c r="Q131" t="s">
        <v>5</v>
      </c>
      <c r="R131" s="32" t="s">
        <v>181</v>
      </c>
    </row>
    <row r="132" spans="1:18" ht="30" x14ac:dyDescent="0.25">
      <c r="A132">
        <v>256</v>
      </c>
      <c r="B132">
        <v>292</v>
      </c>
      <c r="D132" t="s">
        <v>39</v>
      </c>
      <c r="E132" t="s">
        <v>21</v>
      </c>
      <c r="F132" t="s">
        <v>149</v>
      </c>
      <c r="G132">
        <v>3</v>
      </c>
      <c r="H132">
        <v>1</v>
      </c>
      <c r="I132">
        <v>2</v>
      </c>
      <c r="J132">
        <v>3</v>
      </c>
      <c r="K132" s="2" t="s">
        <v>459</v>
      </c>
      <c r="L132" s="2"/>
      <c r="M132" s="2"/>
      <c r="O132" t="s">
        <v>27</v>
      </c>
      <c r="P132" t="s">
        <v>7</v>
      </c>
      <c r="Q132" t="s">
        <v>5</v>
      </c>
      <c r="R132" s="32" t="s">
        <v>219</v>
      </c>
    </row>
    <row r="133" spans="1:18" x14ac:dyDescent="0.25">
      <c r="A133">
        <v>182</v>
      </c>
      <c r="B133">
        <v>293</v>
      </c>
      <c r="D133" t="s">
        <v>39</v>
      </c>
      <c r="E133" t="s">
        <v>21</v>
      </c>
      <c r="F133" t="s">
        <v>149</v>
      </c>
      <c r="G133">
        <v>3</v>
      </c>
      <c r="H133">
        <v>1</v>
      </c>
      <c r="I133">
        <v>1</v>
      </c>
      <c r="J133">
        <v>0</v>
      </c>
      <c r="K133" s="2" t="s">
        <v>459</v>
      </c>
      <c r="L133" s="2"/>
      <c r="M133" s="2"/>
      <c r="O133" t="s">
        <v>27</v>
      </c>
      <c r="P133" t="s">
        <v>4</v>
      </c>
      <c r="Q133" t="s">
        <v>5</v>
      </c>
      <c r="R133" s="32"/>
    </row>
    <row r="134" spans="1:18" ht="30" x14ac:dyDescent="0.25">
      <c r="A134">
        <v>57</v>
      </c>
      <c r="B134">
        <v>294</v>
      </c>
      <c r="D134" t="s">
        <v>39</v>
      </c>
      <c r="E134" t="s">
        <v>21</v>
      </c>
      <c r="F134" t="s">
        <v>149</v>
      </c>
      <c r="G134">
        <v>3</v>
      </c>
      <c r="H134">
        <v>1</v>
      </c>
      <c r="I134">
        <v>2</v>
      </c>
      <c r="J134">
        <v>0</v>
      </c>
      <c r="K134" s="2" t="s">
        <v>459</v>
      </c>
      <c r="L134" s="2"/>
      <c r="M134" s="2"/>
      <c r="O134" t="s">
        <v>27</v>
      </c>
      <c r="P134" t="s">
        <v>7</v>
      </c>
      <c r="Q134" t="s">
        <v>5</v>
      </c>
      <c r="R134" s="32" t="s">
        <v>53</v>
      </c>
    </row>
    <row r="135" spans="1:18" x14ac:dyDescent="0.25">
      <c r="A135">
        <v>29</v>
      </c>
      <c r="B135">
        <v>317</v>
      </c>
      <c r="C135">
        <v>81</v>
      </c>
      <c r="D135" t="s">
        <v>28</v>
      </c>
      <c r="E135" t="s">
        <v>21</v>
      </c>
      <c r="F135" t="s">
        <v>29</v>
      </c>
      <c r="G135">
        <v>1</v>
      </c>
      <c r="H135">
        <v>1</v>
      </c>
      <c r="I135">
        <v>1</v>
      </c>
      <c r="J135">
        <v>1</v>
      </c>
      <c r="K135" s="2" t="s">
        <v>459</v>
      </c>
      <c r="L135" s="2"/>
      <c r="M135" s="2"/>
      <c r="O135" t="s">
        <v>27</v>
      </c>
      <c r="P135" t="s">
        <v>4</v>
      </c>
      <c r="Q135" t="s">
        <v>5</v>
      </c>
      <c r="R135" s="32"/>
    </row>
    <row r="136" spans="1:18" ht="45" x14ac:dyDescent="0.25">
      <c r="A136">
        <v>54</v>
      </c>
      <c r="B136">
        <v>318</v>
      </c>
      <c r="C136">
        <v>81</v>
      </c>
      <c r="D136" t="s">
        <v>28</v>
      </c>
      <c r="E136" t="s">
        <v>21</v>
      </c>
      <c r="F136" t="s">
        <v>29</v>
      </c>
      <c r="G136">
        <v>3</v>
      </c>
      <c r="H136">
        <v>2</v>
      </c>
      <c r="I136">
        <v>2</v>
      </c>
      <c r="J136">
        <v>0</v>
      </c>
      <c r="K136" s="2" t="s">
        <v>459</v>
      </c>
      <c r="L136" s="2"/>
      <c r="M136" s="2"/>
      <c r="O136" t="s">
        <v>27</v>
      </c>
      <c r="P136" t="s">
        <v>7</v>
      </c>
      <c r="Q136" t="s">
        <v>5</v>
      </c>
      <c r="R136" s="32" t="s">
        <v>50</v>
      </c>
    </row>
    <row r="137" spans="1:18" x14ac:dyDescent="0.25">
      <c r="A137">
        <v>235</v>
      </c>
      <c r="B137">
        <v>319</v>
      </c>
      <c r="C137">
        <v>81</v>
      </c>
      <c r="D137" t="s">
        <v>28</v>
      </c>
      <c r="E137" t="s">
        <v>21</v>
      </c>
      <c r="F137" t="s">
        <v>29</v>
      </c>
      <c r="G137">
        <v>3</v>
      </c>
      <c r="H137">
        <v>1</v>
      </c>
      <c r="I137">
        <v>2</v>
      </c>
      <c r="J137">
        <v>3</v>
      </c>
      <c r="K137" s="2" t="s">
        <v>459</v>
      </c>
      <c r="L137" s="2"/>
      <c r="M137" s="2"/>
      <c r="O137" t="s">
        <v>27</v>
      </c>
      <c r="P137" t="s">
        <v>7</v>
      </c>
      <c r="Q137" t="s">
        <v>5</v>
      </c>
      <c r="R137" s="32" t="s">
        <v>202</v>
      </c>
    </row>
    <row r="138" spans="1:18" x14ac:dyDescent="0.25">
      <c r="A138">
        <v>30</v>
      </c>
      <c r="B138">
        <v>320</v>
      </c>
      <c r="C138">
        <v>81</v>
      </c>
      <c r="D138" t="s">
        <v>28</v>
      </c>
      <c r="E138" t="s">
        <v>21</v>
      </c>
      <c r="F138" t="s">
        <v>29</v>
      </c>
      <c r="G138">
        <v>3</v>
      </c>
      <c r="H138">
        <v>1</v>
      </c>
      <c r="I138">
        <v>1</v>
      </c>
      <c r="J138">
        <v>1</v>
      </c>
      <c r="K138" s="2" t="s">
        <v>459</v>
      </c>
      <c r="L138" s="2"/>
      <c r="M138" s="2"/>
      <c r="O138" t="s">
        <v>27</v>
      </c>
      <c r="P138" t="s">
        <v>4</v>
      </c>
      <c r="Q138" t="s">
        <v>5</v>
      </c>
      <c r="R138" s="32"/>
    </row>
    <row r="139" spans="1:18" x14ac:dyDescent="0.25">
      <c r="A139">
        <v>173</v>
      </c>
      <c r="B139">
        <v>321</v>
      </c>
      <c r="C139">
        <v>81</v>
      </c>
      <c r="D139" t="s">
        <v>28</v>
      </c>
      <c r="E139" t="s">
        <v>21</v>
      </c>
      <c r="F139" t="s">
        <v>29</v>
      </c>
      <c r="G139">
        <v>3</v>
      </c>
      <c r="H139">
        <v>0</v>
      </c>
      <c r="I139">
        <v>0</v>
      </c>
      <c r="J139">
        <v>3</v>
      </c>
      <c r="K139" s="2" t="s">
        <v>459</v>
      </c>
      <c r="L139" s="2"/>
      <c r="M139" s="2"/>
      <c r="O139" t="s">
        <v>27</v>
      </c>
      <c r="P139" t="s">
        <v>4</v>
      </c>
      <c r="Q139" t="s">
        <v>5</v>
      </c>
      <c r="R139" s="32"/>
    </row>
    <row r="140" spans="1:18" x14ac:dyDescent="0.25">
      <c r="A140">
        <v>33</v>
      </c>
      <c r="B140">
        <v>323</v>
      </c>
      <c r="C140">
        <v>82</v>
      </c>
      <c r="D140" t="s">
        <v>28</v>
      </c>
      <c r="E140" t="s">
        <v>22</v>
      </c>
      <c r="F140" t="s">
        <v>142</v>
      </c>
      <c r="G140">
        <v>1</v>
      </c>
      <c r="H140">
        <v>0</v>
      </c>
      <c r="I140">
        <v>0</v>
      </c>
      <c r="J140">
        <v>1</v>
      </c>
      <c r="K140" s="2" t="s">
        <v>459</v>
      </c>
      <c r="L140" s="2"/>
      <c r="M140" s="2"/>
      <c r="O140" t="s">
        <v>17</v>
      </c>
      <c r="P140" t="s">
        <v>4</v>
      </c>
      <c r="Q140" t="s">
        <v>5</v>
      </c>
      <c r="R140" s="32"/>
    </row>
    <row r="141" spans="1:18" x14ac:dyDescent="0.25">
      <c r="A141">
        <v>31</v>
      </c>
      <c r="B141">
        <v>324</v>
      </c>
      <c r="C141">
        <v>82</v>
      </c>
      <c r="D141" t="s">
        <v>28</v>
      </c>
      <c r="E141" t="s">
        <v>22</v>
      </c>
      <c r="F141" t="s">
        <v>30</v>
      </c>
      <c r="G141">
        <v>2</v>
      </c>
      <c r="H141">
        <v>1</v>
      </c>
      <c r="I141">
        <v>2</v>
      </c>
      <c r="J141">
        <v>1</v>
      </c>
      <c r="K141" s="2" t="s">
        <v>459</v>
      </c>
      <c r="L141" s="2"/>
      <c r="M141" s="2"/>
      <c r="O141" t="s">
        <v>17</v>
      </c>
      <c r="P141" t="s">
        <v>4</v>
      </c>
      <c r="Q141" t="s">
        <v>5</v>
      </c>
      <c r="R141" s="32"/>
    </row>
    <row r="142" spans="1:18" x14ac:dyDescent="0.25">
      <c r="A142">
        <v>174</v>
      </c>
      <c r="B142">
        <v>325</v>
      </c>
      <c r="C142">
        <v>82</v>
      </c>
      <c r="D142" t="s">
        <v>28</v>
      </c>
      <c r="E142" t="s">
        <v>22</v>
      </c>
      <c r="F142" t="s">
        <v>30</v>
      </c>
      <c r="G142">
        <v>3</v>
      </c>
      <c r="H142">
        <v>0</v>
      </c>
      <c r="I142">
        <v>3</v>
      </c>
      <c r="J142">
        <v>0</v>
      </c>
      <c r="K142" s="2" t="s">
        <v>459</v>
      </c>
      <c r="L142" s="2"/>
      <c r="M142" s="2"/>
      <c r="O142" t="s">
        <v>17</v>
      </c>
      <c r="P142" t="s">
        <v>4</v>
      </c>
      <c r="Q142" t="s">
        <v>5</v>
      </c>
      <c r="R142" s="32"/>
    </row>
    <row r="143" spans="1:18" x14ac:dyDescent="0.25">
      <c r="A143">
        <v>55</v>
      </c>
      <c r="B143">
        <v>326</v>
      </c>
      <c r="C143">
        <v>82</v>
      </c>
      <c r="D143" t="s">
        <v>28</v>
      </c>
      <c r="E143" t="s">
        <v>22</v>
      </c>
      <c r="F143" t="s">
        <v>30</v>
      </c>
      <c r="G143">
        <v>3</v>
      </c>
      <c r="H143">
        <v>2</v>
      </c>
      <c r="I143">
        <v>2</v>
      </c>
      <c r="J143">
        <v>0</v>
      </c>
      <c r="K143" s="2" t="s">
        <v>459</v>
      </c>
      <c r="L143" s="2"/>
      <c r="M143" s="2"/>
      <c r="O143" t="s">
        <v>17</v>
      </c>
      <c r="P143" t="s">
        <v>7</v>
      </c>
      <c r="Q143" t="s">
        <v>5</v>
      </c>
      <c r="R143" s="32" t="s">
        <v>51</v>
      </c>
    </row>
    <row r="144" spans="1:18" ht="30" x14ac:dyDescent="0.25">
      <c r="A144">
        <v>237</v>
      </c>
      <c r="B144">
        <v>327</v>
      </c>
      <c r="C144">
        <v>82</v>
      </c>
      <c r="D144" t="s">
        <v>28</v>
      </c>
      <c r="E144" t="s">
        <v>22</v>
      </c>
      <c r="F144" t="s">
        <v>30</v>
      </c>
      <c r="G144">
        <v>3</v>
      </c>
      <c r="H144">
        <v>2</v>
      </c>
      <c r="I144">
        <v>3</v>
      </c>
      <c r="J144">
        <v>0</v>
      </c>
      <c r="K144" s="2" t="s">
        <v>459</v>
      </c>
      <c r="L144" s="2"/>
      <c r="M144" s="2"/>
      <c r="O144" t="s">
        <v>17</v>
      </c>
      <c r="P144" t="s">
        <v>7</v>
      </c>
      <c r="Q144" t="s">
        <v>5</v>
      </c>
      <c r="R144" s="32" t="s">
        <v>203</v>
      </c>
    </row>
    <row r="145" spans="1:18" x14ac:dyDescent="0.25">
      <c r="A145">
        <v>32</v>
      </c>
      <c r="B145">
        <v>328</v>
      </c>
      <c r="C145">
        <v>82</v>
      </c>
      <c r="D145" t="s">
        <v>28</v>
      </c>
      <c r="E145" t="s">
        <v>22</v>
      </c>
      <c r="F145" t="s">
        <v>30</v>
      </c>
      <c r="G145">
        <v>1</v>
      </c>
      <c r="H145">
        <v>1</v>
      </c>
      <c r="I145">
        <v>1</v>
      </c>
      <c r="J145">
        <v>1</v>
      </c>
      <c r="K145" s="2" t="s">
        <v>459</v>
      </c>
      <c r="L145" s="2"/>
      <c r="M145" s="2"/>
      <c r="O145" t="s">
        <v>17</v>
      </c>
      <c r="P145" t="s">
        <v>4</v>
      </c>
      <c r="Q145" t="s">
        <v>5</v>
      </c>
      <c r="R145" s="32"/>
    </row>
    <row r="146" spans="1:18" x14ac:dyDescent="0.25">
      <c r="A146">
        <v>89</v>
      </c>
      <c r="B146">
        <v>340</v>
      </c>
      <c r="C146">
        <v>84</v>
      </c>
      <c r="D146" t="s">
        <v>81</v>
      </c>
      <c r="E146" t="s">
        <v>2</v>
      </c>
      <c r="F146" t="s">
        <v>450</v>
      </c>
      <c r="G146">
        <v>2</v>
      </c>
      <c r="H146">
        <v>2</v>
      </c>
      <c r="I146">
        <v>2</v>
      </c>
      <c r="J146">
        <v>1</v>
      </c>
      <c r="K146" s="2" t="s">
        <v>459</v>
      </c>
      <c r="L146" s="2"/>
      <c r="M146" s="2"/>
      <c r="P146" t="s">
        <v>4</v>
      </c>
      <c r="Q146" t="s">
        <v>5</v>
      </c>
      <c r="R146" s="32" t="s">
        <v>83</v>
      </c>
    </row>
    <row r="147" spans="1:18" ht="60" x14ac:dyDescent="0.25">
      <c r="A147">
        <v>94</v>
      </c>
      <c r="B147">
        <v>341</v>
      </c>
      <c r="C147">
        <v>84</v>
      </c>
      <c r="D147" t="s">
        <v>81</v>
      </c>
      <c r="E147" t="s">
        <v>2</v>
      </c>
      <c r="F147" t="s">
        <v>451</v>
      </c>
      <c r="G147">
        <v>2</v>
      </c>
      <c r="H147">
        <v>2</v>
      </c>
      <c r="I147">
        <v>2</v>
      </c>
      <c r="J147">
        <v>2</v>
      </c>
      <c r="K147" s="2" t="s">
        <v>459</v>
      </c>
      <c r="L147" s="2"/>
      <c r="M147" s="2"/>
      <c r="O147" t="s">
        <v>3</v>
      </c>
      <c r="P147" t="s">
        <v>4</v>
      </c>
      <c r="Q147" t="s">
        <v>5</v>
      </c>
      <c r="R147" s="32" t="s">
        <v>85</v>
      </c>
    </row>
    <row r="148" spans="1:18" x14ac:dyDescent="0.25">
      <c r="A148">
        <v>292</v>
      </c>
      <c r="B148">
        <v>342</v>
      </c>
      <c r="C148">
        <v>84</v>
      </c>
      <c r="D148" t="s">
        <v>81</v>
      </c>
      <c r="E148" t="s">
        <v>2</v>
      </c>
      <c r="F148" t="s">
        <v>452</v>
      </c>
      <c r="G148">
        <v>3</v>
      </c>
      <c r="H148">
        <v>1</v>
      </c>
      <c r="I148">
        <v>2</v>
      </c>
      <c r="J148">
        <v>2</v>
      </c>
      <c r="K148" s="2" t="s">
        <v>459</v>
      </c>
      <c r="L148" s="2"/>
      <c r="M148" s="2"/>
      <c r="O148" t="s">
        <v>3</v>
      </c>
      <c r="Q148" t="s">
        <v>5</v>
      </c>
      <c r="R148" s="32" t="s">
        <v>254</v>
      </c>
    </row>
    <row r="149" spans="1:18" x14ac:dyDescent="0.25">
      <c r="A149">
        <v>293</v>
      </c>
      <c r="B149">
        <v>343</v>
      </c>
      <c r="C149">
        <v>85</v>
      </c>
      <c r="D149" t="s">
        <v>81</v>
      </c>
      <c r="E149" t="s">
        <v>2</v>
      </c>
      <c r="F149" t="s">
        <v>453</v>
      </c>
      <c r="G149">
        <v>3</v>
      </c>
      <c r="H149">
        <v>2</v>
      </c>
      <c r="I149">
        <v>2</v>
      </c>
      <c r="J149">
        <v>3</v>
      </c>
      <c r="K149" s="2" t="s">
        <v>459</v>
      </c>
      <c r="L149" s="2"/>
      <c r="M149" s="2"/>
      <c r="O149" t="s">
        <v>10</v>
      </c>
      <c r="P149" t="s">
        <v>7</v>
      </c>
      <c r="Q149" t="s">
        <v>5</v>
      </c>
      <c r="R149" s="32"/>
    </row>
    <row r="150" spans="1:18" x14ac:dyDescent="0.25">
      <c r="A150">
        <v>213</v>
      </c>
      <c r="B150">
        <v>344</v>
      </c>
      <c r="C150">
        <v>85</v>
      </c>
      <c r="D150" t="s">
        <v>81</v>
      </c>
      <c r="E150" t="s">
        <v>2</v>
      </c>
      <c r="F150" t="s">
        <v>479</v>
      </c>
      <c r="G150">
        <v>1</v>
      </c>
      <c r="H150">
        <v>1</v>
      </c>
      <c r="I150">
        <v>1</v>
      </c>
      <c r="J150">
        <v>0</v>
      </c>
      <c r="K150" s="2" t="s">
        <v>459</v>
      </c>
      <c r="L150" s="2"/>
      <c r="M150" s="2"/>
      <c r="O150" t="s">
        <v>10</v>
      </c>
      <c r="P150" t="s">
        <v>4</v>
      </c>
      <c r="Q150" t="s">
        <v>5</v>
      </c>
      <c r="R150" s="32"/>
    </row>
    <row r="151" spans="1:18" x14ac:dyDescent="0.25">
      <c r="A151">
        <v>212</v>
      </c>
      <c r="B151">
        <v>345</v>
      </c>
      <c r="C151">
        <v>86</v>
      </c>
      <c r="D151" t="s">
        <v>81</v>
      </c>
      <c r="E151" t="s">
        <v>2</v>
      </c>
      <c r="F151" t="s">
        <v>455</v>
      </c>
      <c r="G151">
        <v>1</v>
      </c>
      <c r="H151">
        <v>1</v>
      </c>
      <c r="I151">
        <v>1</v>
      </c>
      <c r="J151">
        <v>0</v>
      </c>
      <c r="K151" s="2" t="s">
        <v>459</v>
      </c>
      <c r="L151" s="2"/>
      <c r="M151" s="2"/>
      <c r="O151" t="s">
        <v>3</v>
      </c>
      <c r="P151" t="s">
        <v>4</v>
      </c>
      <c r="Q151" t="s">
        <v>5</v>
      </c>
      <c r="R151" s="32"/>
    </row>
    <row r="152" spans="1:18" x14ac:dyDescent="0.25">
      <c r="A152">
        <v>291</v>
      </c>
      <c r="B152">
        <v>346</v>
      </c>
      <c r="C152">
        <v>86</v>
      </c>
      <c r="D152" t="s">
        <v>81</v>
      </c>
      <c r="E152" t="s">
        <v>2</v>
      </c>
      <c r="F152" t="s">
        <v>454</v>
      </c>
      <c r="G152">
        <v>3</v>
      </c>
      <c r="H152">
        <v>1</v>
      </c>
      <c r="I152">
        <v>2</v>
      </c>
      <c r="J152">
        <v>2</v>
      </c>
      <c r="K152" s="2" t="s">
        <v>459</v>
      </c>
      <c r="L152" s="2"/>
      <c r="M152" s="2"/>
      <c r="O152" t="s">
        <v>10</v>
      </c>
      <c r="P152" t="s">
        <v>7</v>
      </c>
      <c r="Q152" t="s">
        <v>5</v>
      </c>
      <c r="R152" s="32" t="s">
        <v>253</v>
      </c>
    </row>
    <row r="153" spans="1:18" x14ac:dyDescent="0.25">
      <c r="A153">
        <v>214</v>
      </c>
      <c r="B153">
        <v>347</v>
      </c>
      <c r="C153">
        <v>86</v>
      </c>
      <c r="D153" t="s">
        <v>81</v>
      </c>
      <c r="E153" t="s">
        <v>2</v>
      </c>
      <c r="F153" t="s">
        <v>454</v>
      </c>
      <c r="G153">
        <v>2</v>
      </c>
      <c r="H153">
        <v>2</v>
      </c>
      <c r="I153">
        <v>2</v>
      </c>
      <c r="J153">
        <v>0</v>
      </c>
      <c r="K153" s="2" t="s">
        <v>459</v>
      </c>
      <c r="L153" s="2"/>
      <c r="M153" s="2"/>
      <c r="O153" t="s">
        <v>3</v>
      </c>
      <c r="P153" t="s">
        <v>4</v>
      </c>
      <c r="Q153" t="s">
        <v>5</v>
      </c>
      <c r="R153" s="32"/>
    </row>
    <row r="154" spans="1:18" x14ac:dyDescent="0.25">
      <c r="A154">
        <v>90</v>
      </c>
      <c r="B154">
        <v>349</v>
      </c>
      <c r="C154">
        <v>88</v>
      </c>
      <c r="D154" t="s">
        <v>81</v>
      </c>
      <c r="E154" t="s">
        <v>21</v>
      </c>
      <c r="F154" t="s">
        <v>398</v>
      </c>
      <c r="G154">
        <v>2</v>
      </c>
      <c r="H154">
        <v>1</v>
      </c>
      <c r="I154">
        <v>1</v>
      </c>
      <c r="J154">
        <v>1</v>
      </c>
      <c r="K154" s="2" t="s">
        <v>459</v>
      </c>
      <c r="L154" s="2"/>
      <c r="M154" s="2"/>
      <c r="O154" t="s">
        <v>26</v>
      </c>
      <c r="P154" t="s">
        <v>4</v>
      </c>
      <c r="Q154" t="s">
        <v>5</v>
      </c>
      <c r="R154" s="32"/>
    </row>
    <row r="155" spans="1:18" ht="90" x14ac:dyDescent="0.25">
      <c r="A155">
        <v>95</v>
      </c>
      <c r="B155">
        <v>350</v>
      </c>
      <c r="C155">
        <v>88</v>
      </c>
      <c r="D155" t="s">
        <v>81</v>
      </c>
      <c r="E155" t="s">
        <v>21</v>
      </c>
      <c r="F155" t="s">
        <v>398</v>
      </c>
      <c r="G155">
        <v>3</v>
      </c>
      <c r="H155">
        <v>3</v>
      </c>
      <c r="I155">
        <v>3</v>
      </c>
      <c r="J155">
        <v>2</v>
      </c>
      <c r="K155" s="2" t="s">
        <v>459</v>
      </c>
      <c r="L155" s="2"/>
      <c r="M155" s="2"/>
      <c r="O155" t="s">
        <v>27</v>
      </c>
      <c r="P155" t="s">
        <v>7</v>
      </c>
      <c r="Q155" t="s">
        <v>5</v>
      </c>
      <c r="R155" s="32" t="s">
        <v>86</v>
      </c>
    </row>
    <row r="156" spans="1:18" x14ac:dyDescent="0.25">
      <c r="A156">
        <v>206</v>
      </c>
      <c r="B156">
        <v>351</v>
      </c>
      <c r="C156">
        <v>88</v>
      </c>
      <c r="D156" t="s">
        <v>81</v>
      </c>
      <c r="E156" t="s">
        <v>21</v>
      </c>
      <c r="F156" t="s">
        <v>398</v>
      </c>
      <c r="G156">
        <v>2</v>
      </c>
      <c r="H156">
        <v>2</v>
      </c>
      <c r="I156">
        <v>2</v>
      </c>
      <c r="J156">
        <v>0</v>
      </c>
      <c r="K156" s="2" t="s">
        <v>459</v>
      </c>
      <c r="L156" s="2"/>
      <c r="M156" s="2"/>
      <c r="O156" t="s">
        <v>27</v>
      </c>
      <c r="P156" t="s">
        <v>4</v>
      </c>
      <c r="Q156" t="s">
        <v>5</v>
      </c>
      <c r="R156" s="32"/>
    </row>
    <row r="157" spans="1:18" ht="75" x14ac:dyDescent="0.25">
      <c r="A157">
        <v>290</v>
      </c>
      <c r="B157">
        <v>352</v>
      </c>
      <c r="C157">
        <v>88</v>
      </c>
      <c r="D157" t="s">
        <v>81</v>
      </c>
      <c r="E157" t="s">
        <v>21</v>
      </c>
      <c r="F157" t="s">
        <v>398</v>
      </c>
      <c r="G157">
        <v>3</v>
      </c>
      <c r="H157">
        <v>2</v>
      </c>
      <c r="I157">
        <v>3</v>
      </c>
      <c r="J157">
        <v>2</v>
      </c>
      <c r="K157" s="2" t="s">
        <v>459</v>
      </c>
      <c r="L157" s="2"/>
      <c r="M157" s="2"/>
      <c r="O157" t="s">
        <v>27</v>
      </c>
      <c r="P157" t="s">
        <v>7</v>
      </c>
      <c r="Q157" t="s">
        <v>5</v>
      </c>
      <c r="R157" s="32" t="s">
        <v>252</v>
      </c>
    </row>
    <row r="158" spans="1:18" ht="30" x14ac:dyDescent="0.25">
      <c r="A158">
        <v>93</v>
      </c>
      <c r="B158">
        <v>353</v>
      </c>
      <c r="C158">
        <v>88</v>
      </c>
      <c r="D158" t="s">
        <v>81</v>
      </c>
      <c r="E158" t="s">
        <v>21</v>
      </c>
      <c r="F158" t="s">
        <v>398</v>
      </c>
      <c r="G158">
        <v>1</v>
      </c>
      <c r="H158">
        <v>1</v>
      </c>
      <c r="I158">
        <v>0</v>
      </c>
      <c r="J158">
        <v>0</v>
      </c>
      <c r="K158" s="2" t="s">
        <v>459</v>
      </c>
      <c r="L158" s="2"/>
      <c r="M158" s="2"/>
      <c r="P158" t="s">
        <v>4</v>
      </c>
      <c r="Q158" t="s">
        <v>5</v>
      </c>
      <c r="R158" s="32" t="s">
        <v>84</v>
      </c>
    </row>
    <row r="159" spans="1:18" x14ac:dyDescent="0.25">
      <c r="A159">
        <v>152</v>
      </c>
      <c r="B159">
        <v>365</v>
      </c>
      <c r="C159">
        <v>93</v>
      </c>
      <c r="D159" t="s">
        <v>129</v>
      </c>
      <c r="E159" t="s">
        <v>2</v>
      </c>
      <c r="F159" t="s">
        <v>130</v>
      </c>
      <c r="G159">
        <v>1</v>
      </c>
      <c r="H159">
        <v>0</v>
      </c>
      <c r="I159">
        <v>0</v>
      </c>
      <c r="J159">
        <v>0</v>
      </c>
      <c r="K159" s="2" t="s">
        <v>459</v>
      </c>
      <c r="L159" s="2"/>
      <c r="M159" s="2"/>
      <c r="P159" t="s">
        <v>4</v>
      </c>
      <c r="Q159" t="s">
        <v>5</v>
      </c>
      <c r="R159" s="32"/>
    </row>
    <row r="160" spans="1:18" x14ac:dyDescent="0.25">
      <c r="A160">
        <v>155</v>
      </c>
      <c r="B160">
        <v>366</v>
      </c>
      <c r="C160">
        <v>93</v>
      </c>
      <c r="D160" t="s">
        <v>129</v>
      </c>
      <c r="E160" t="s">
        <v>2</v>
      </c>
      <c r="F160" t="s">
        <v>130</v>
      </c>
      <c r="G160">
        <v>2</v>
      </c>
      <c r="H160">
        <v>1</v>
      </c>
      <c r="I160">
        <v>3</v>
      </c>
      <c r="J160">
        <v>2</v>
      </c>
      <c r="K160" s="2" t="s">
        <v>459</v>
      </c>
      <c r="L160" s="2"/>
      <c r="M160" s="2"/>
      <c r="P160" t="s">
        <v>7</v>
      </c>
      <c r="Q160" t="s">
        <v>5</v>
      </c>
      <c r="R160" s="32" t="s">
        <v>132</v>
      </c>
    </row>
    <row r="161" spans="1:18" ht="30" x14ac:dyDescent="0.25">
      <c r="A161">
        <v>337</v>
      </c>
      <c r="B161">
        <v>367</v>
      </c>
      <c r="C161">
        <v>93</v>
      </c>
      <c r="D161" t="s">
        <v>129</v>
      </c>
      <c r="E161" t="s">
        <v>2</v>
      </c>
      <c r="F161" t="s">
        <v>130</v>
      </c>
      <c r="G161">
        <v>1</v>
      </c>
      <c r="H161">
        <v>0</v>
      </c>
      <c r="I161">
        <v>0</v>
      </c>
      <c r="J161">
        <v>2</v>
      </c>
      <c r="K161" s="2" t="s">
        <v>459</v>
      </c>
      <c r="L161" s="2"/>
      <c r="M161" s="2"/>
      <c r="O161" t="s">
        <v>10</v>
      </c>
      <c r="P161" t="s">
        <v>7</v>
      </c>
      <c r="Q161" t="s">
        <v>5</v>
      </c>
      <c r="R161" s="32" t="s">
        <v>300</v>
      </c>
    </row>
    <row r="162" spans="1:18" x14ac:dyDescent="0.25">
      <c r="A162" s="18">
        <v>380</v>
      </c>
      <c r="B162">
        <v>368</v>
      </c>
      <c r="C162" s="18">
        <v>93</v>
      </c>
      <c r="D162" s="18" t="s">
        <v>129</v>
      </c>
      <c r="E162" s="18" t="s">
        <v>2</v>
      </c>
      <c r="F162" t="s">
        <v>130</v>
      </c>
      <c r="G162" s="18">
        <v>1</v>
      </c>
      <c r="H162" s="18">
        <v>0</v>
      </c>
      <c r="I162" s="18">
        <v>0</v>
      </c>
      <c r="J162" s="18">
        <v>0</v>
      </c>
      <c r="K162" s="19" t="s">
        <v>459</v>
      </c>
      <c r="L162" s="19"/>
      <c r="M162" s="19"/>
      <c r="N162" s="20"/>
      <c r="O162" s="18" t="s">
        <v>10</v>
      </c>
      <c r="P162" s="18" t="s">
        <v>4</v>
      </c>
      <c r="Q162" s="18" t="s">
        <v>5</v>
      </c>
      <c r="R162" s="42"/>
    </row>
    <row r="163" spans="1:18" ht="45" x14ac:dyDescent="0.25">
      <c r="A163">
        <v>154</v>
      </c>
      <c r="B163">
        <v>369</v>
      </c>
      <c r="C163">
        <v>93</v>
      </c>
      <c r="D163" t="s">
        <v>129</v>
      </c>
      <c r="E163" t="s">
        <v>2</v>
      </c>
      <c r="F163" t="s">
        <v>130</v>
      </c>
      <c r="G163">
        <v>1</v>
      </c>
      <c r="H163">
        <v>1</v>
      </c>
      <c r="I163">
        <v>1</v>
      </c>
      <c r="J163">
        <v>1</v>
      </c>
      <c r="K163" s="2" t="s">
        <v>459</v>
      </c>
      <c r="L163" s="2"/>
      <c r="M163" s="2"/>
      <c r="P163" t="s">
        <v>4</v>
      </c>
      <c r="Q163" t="s">
        <v>5</v>
      </c>
      <c r="R163" s="32" t="s">
        <v>131</v>
      </c>
    </row>
    <row r="164" spans="1:18" ht="45" x14ac:dyDescent="0.25">
      <c r="A164">
        <v>246</v>
      </c>
      <c r="B164">
        <v>370</v>
      </c>
      <c r="C164">
        <v>93</v>
      </c>
      <c r="D164" t="s">
        <v>129</v>
      </c>
      <c r="E164" t="s">
        <v>2</v>
      </c>
      <c r="F164" t="s">
        <v>130</v>
      </c>
      <c r="G164">
        <v>2</v>
      </c>
      <c r="H164">
        <v>1</v>
      </c>
      <c r="I164">
        <v>1</v>
      </c>
      <c r="J164">
        <v>0</v>
      </c>
      <c r="K164" s="2" t="s">
        <v>459</v>
      </c>
      <c r="L164" s="2"/>
      <c r="M164" s="2"/>
      <c r="O164" t="s">
        <v>10</v>
      </c>
      <c r="Q164" t="s">
        <v>5</v>
      </c>
      <c r="R164" s="32" t="s">
        <v>209</v>
      </c>
    </row>
    <row r="165" spans="1:18" x14ac:dyDescent="0.25">
      <c r="A165">
        <v>4</v>
      </c>
      <c r="B165">
        <v>388</v>
      </c>
      <c r="C165">
        <v>101</v>
      </c>
      <c r="D165" t="s">
        <v>9</v>
      </c>
      <c r="E165" t="s">
        <v>2</v>
      </c>
      <c r="F165" t="s">
        <v>341</v>
      </c>
      <c r="G165">
        <v>2</v>
      </c>
      <c r="I165">
        <v>2</v>
      </c>
      <c r="J165">
        <v>1</v>
      </c>
      <c r="K165" s="2" t="s">
        <v>459</v>
      </c>
      <c r="L165" s="2"/>
      <c r="M165" s="2"/>
      <c r="O165" t="s">
        <v>10</v>
      </c>
      <c r="P165" t="s">
        <v>4</v>
      </c>
      <c r="Q165" t="s">
        <v>5</v>
      </c>
      <c r="R165" s="32"/>
    </row>
    <row r="166" spans="1:18" ht="75" x14ac:dyDescent="0.25">
      <c r="A166">
        <v>5</v>
      </c>
      <c r="B166">
        <v>389</v>
      </c>
      <c r="C166">
        <v>101</v>
      </c>
      <c r="D166" t="s">
        <v>9</v>
      </c>
      <c r="E166" t="s">
        <v>2</v>
      </c>
      <c r="F166" t="s">
        <v>341</v>
      </c>
      <c r="G166">
        <v>2</v>
      </c>
      <c r="H166">
        <v>2</v>
      </c>
      <c r="I166">
        <v>2</v>
      </c>
      <c r="J166">
        <v>0</v>
      </c>
      <c r="K166" s="2" t="s">
        <v>459</v>
      </c>
      <c r="L166" s="2"/>
      <c r="M166" s="2"/>
      <c r="O166" t="s">
        <v>10</v>
      </c>
      <c r="P166" t="s">
        <v>4</v>
      </c>
      <c r="Q166" t="s">
        <v>5</v>
      </c>
      <c r="R166" s="32" t="s">
        <v>11</v>
      </c>
    </row>
    <row r="167" spans="1:18" ht="60" x14ac:dyDescent="0.25">
      <c r="A167">
        <v>38</v>
      </c>
      <c r="B167">
        <v>390</v>
      </c>
      <c r="C167">
        <v>101</v>
      </c>
      <c r="D167" t="s">
        <v>9</v>
      </c>
      <c r="E167" t="s">
        <v>2</v>
      </c>
      <c r="F167" t="s">
        <v>341</v>
      </c>
      <c r="G167">
        <v>2</v>
      </c>
      <c r="H167">
        <v>2</v>
      </c>
      <c r="I167">
        <v>2</v>
      </c>
      <c r="J167">
        <v>0</v>
      </c>
      <c r="K167" s="2" t="s">
        <v>459</v>
      </c>
      <c r="L167" s="2"/>
      <c r="M167" s="2"/>
      <c r="P167" t="s">
        <v>4</v>
      </c>
      <c r="Q167" t="s">
        <v>5</v>
      </c>
      <c r="R167" s="32" t="s">
        <v>34</v>
      </c>
    </row>
    <row r="168" spans="1:18" ht="60" x14ac:dyDescent="0.25">
      <c r="A168">
        <v>44</v>
      </c>
      <c r="B168">
        <v>391</v>
      </c>
      <c r="C168">
        <v>101</v>
      </c>
      <c r="D168" t="s">
        <v>9</v>
      </c>
      <c r="E168" t="s">
        <v>2</v>
      </c>
      <c r="F168" t="s">
        <v>341</v>
      </c>
      <c r="G168">
        <v>2</v>
      </c>
      <c r="H168">
        <v>1</v>
      </c>
      <c r="I168">
        <v>1</v>
      </c>
      <c r="J168">
        <v>0</v>
      </c>
      <c r="K168" s="2" t="s">
        <v>459</v>
      </c>
      <c r="L168" s="2"/>
      <c r="M168" s="2"/>
      <c r="P168" t="s">
        <v>4</v>
      </c>
      <c r="Q168" t="s">
        <v>5</v>
      </c>
      <c r="R168" s="32" t="s">
        <v>40</v>
      </c>
    </row>
    <row r="169" spans="1:18" x14ac:dyDescent="0.25">
      <c r="A169">
        <v>175</v>
      </c>
      <c r="B169">
        <v>392</v>
      </c>
      <c r="C169">
        <v>101</v>
      </c>
      <c r="D169" t="s">
        <v>9</v>
      </c>
      <c r="E169" t="s">
        <v>2</v>
      </c>
      <c r="F169" t="s">
        <v>341</v>
      </c>
      <c r="G169">
        <v>2</v>
      </c>
      <c r="H169">
        <v>1</v>
      </c>
      <c r="I169">
        <v>0</v>
      </c>
      <c r="J169">
        <v>0</v>
      </c>
      <c r="K169" s="2" t="s">
        <v>459</v>
      </c>
      <c r="L169" s="2"/>
      <c r="M169" s="2"/>
      <c r="O169" t="s">
        <v>10</v>
      </c>
      <c r="P169" t="s">
        <v>4</v>
      </c>
      <c r="Q169" t="s">
        <v>5</v>
      </c>
      <c r="R169" s="32"/>
    </row>
    <row r="170" spans="1:18" ht="45" x14ac:dyDescent="0.25">
      <c r="A170">
        <v>230</v>
      </c>
      <c r="B170">
        <v>393</v>
      </c>
      <c r="C170">
        <v>101</v>
      </c>
      <c r="D170" t="s">
        <v>9</v>
      </c>
      <c r="E170" t="s">
        <v>2</v>
      </c>
      <c r="F170" t="s">
        <v>341</v>
      </c>
      <c r="G170">
        <v>2</v>
      </c>
      <c r="H170">
        <v>1</v>
      </c>
      <c r="I170">
        <v>1</v>
      </c>
      <c r="J170">
        <v>0</v>
      </c>
      <c r="K170" s="2" t="s">
        <v>459</v>
      </c>
      <c r="L170" s="2"/>
      <c r="M170" s="2"/>
      <c r="O170" t="s">
        <v>10</v>
      </c>
      <c r="P170" t="s">
        <v>4</v>
      </c>
      <c r="Q170" t="s">
        <v>5</v>
      </c>
      <c r="R170" s="32" t="s">
        <v>193</v>
      </c>
    </row>
    <row r="171" spans="1:18" ht="45" x14ac:dyDescent="0.25">
      <c r="A171">
        <v>7</v>
      </c>
      <c r="B171">
        <v>394</v>
      </c>
      <c r="C171">
        <v>101</v>
      </c>
      <c r="D171" t="s">
        <v>9</v>
      </c>
      <c r="E171" t="s">
        <v>2</v>
      </c>
      <c r="F171" t="s">
        <v>341</v>
      </c>
      <c r="G171">
        <v>2</v>
      </c>
      <c r="H171">
        <v>2</v>
      </c>
      <c r="I171">
        <v>2</v>
      </c>
      <c r="J171">
        <v>1</v>
      </c>
      <c r="K171" s="2" t="s">
        <v>459</v>
      </c>
      <c r="L171" s="2"/>
      <c r="M171" s="2"/>
      <c r="P171" t="s">
        <v>4</v>
      </c>
      <c r="Q171" t="s">
        <v>5</v>
      </c>
      <c r="R171" s="32" t="s">
        <v>13</v>
      </c>
    </row>
    <row r="172" spans="1:18" x14ac:dyDescent="0.25">
      <c r="A172">
        <v>118</v>
      </c>
      <c r="B172">
        <v>401</v>
      </c>
      <c r="C172">
        <v>103</v>
      </c>
      <c r="D172" t="s">
        <v>103</v>
      </c>
      <c r="E172" t="s">
        <v>2</v>
      </c>
      <c r="F172" t="s">
        <v>104</v>
      </c>
      <c r="G172">
        <v>1</v>
      </c>
      <c r="H172">
        <v>1</v>
      </c>
      <c r="I172">
        <v>1</v>
      </c>
      <c r="K172" s="2" t="s">
        <v>459</v>
      </c>
      <c r="L172" s="2"/>
      <c r="M172" s="2"/>
      <c r="Q172" t="s">
        <v>5</v>
      </c>
      <c r="R172" s="32"/>
    </row>
    <row r="173" spans="1:18" ht="30" x14ac:dyDescent="0.25">
      <c r="A173">
        <v>115</v>
      </c>
      <c r="B173">
        <v>402</v>
      </c>
      <c r="C173">
        <v>103</v>
      </c>
      <c r="D173" t="s">
        <v>103</v>
      </c>
      <c r="E173" t="s">
        <v>2</v>
      </c>
      <c r="F173" t="s">
        <v>104</v>
      </c>
      <c r="G173">
        <v>3</v>
      </c>
      <c r="H173">
        <v>2</v>
      </c>
      <c r="I173">
        <v>2</v>
      </c>
      <c r="J173">
        <v>3</v>
      </c>
      <c r="K173" s="2" t="s">
        <v>459</v>
      </c>
      <c r="L173" s="2"/>
      <c r="M173" s="2"/>
      <c r="P173" t="s">
        <v>7</v>
      </c>
      <c r="Q173" t="s">
        <v>5</v>
      </c>
      <c r="R173" s="32" t="s">
        <v>105</v>
      </c>
    </row>
    <row r="174" spans="1:18" x14ac:dyDescent="0.25">
      <c r="A174">
        <v>116</v>
      </c>
      <c r="B174">
        <v>414</v>
      </c>
      <c r="C174">
        <v>106</v>
      </c>
      <c r="D174" t="s">
        <v>103</v>
      </c>
      <c r="E174" t="s">
        <v>21</v>
      </c>
      <c r="F174" t="s">
        <v>326</v>
      </c>
      <c r="G174">
        <v>2</v>
      </c>
      <c r="H174">
        <v>1</v>
      </c>
      <c r="I174">
        <v>2</v>
      </c>
      <c r="J174">
        <v>1</v>
      </c>
      <c r="K174" s="2" t="s">
        <v>459</v>
      </c>
      <c r="L174" s="2"/>
      <c r="M174" s="2"/>
      <c r="P174" t="s">
        <v>4</v>
      </c>
      <c r="Q174" t="s">
        <v>5</v>
      </c>
      <c r="R174" s="32"/>
    </row>
    <row r="175" spans="1:18" x14ac:dyDescent="0.25">
      <c r="A175">
        <v>363</v>
      </c>
      <c r="B175">
        <v>415</v>
      </c>
      <c r="C175">
        <v>106</v>
      </c>
      <c r="D175" t="s">
        <v>103</v>
      </c>
      <c r="E175" t="s">
        <v>21</v>
      </c>
      <c r="F175" t="s">
        <v>326</v>
      </c>
      <c r="G175">
        <v>1</v>
      </c>
      <c r="H175">
        <v>1</v>
      </c>
      <c r="I175">
        <v>1</v>
      </c>
      <c r="J175">
        <v>0</v>
      </c>
      <c r="K175" s="2" t="s">
        <v>459</v>
      </c>
      <c r="L175" s="2"/>
      <c r="M175" s="2"/>
      <c r="O175" t="s">
        <v>26</v>
      </c>
      <c r="P175" t="s">
        <v>4</v>
      </c>
      <c r="Q175" t="s">
        <v>122</v>
      </c>
      <c r="R175" s="32"/>
    </row>
    <row r="176" spans="1:18" ht="30" x14ac:dyDescent="0.25">
      <c r="A176">
        <v>382</v>
      </c>
      <c r="B176">
        <v>416</v>
      </c>
      <c r="C176">
        <v>106</v>
      </c>
      <c r="D176" t="s">
        <v>103</v>
      </c>
      <c r="E176" t="s">
        <v>21</v>
      </c>
      <c r="F176" t="s">
        <v>326</v>
      </c>
      <c r="G176">
        <v>3</v>
      </c>
      <c r="H176">
        <v>2</v>
      </c>
      <c r="I176">
        <v>3</v>
      </c>
      <c r="J176">
        <v>0</v>
      </c>
      <c r="K176" s="2" t="s">
        <v>459</v>
      </c>
      <c r="L176" s="2"/>
      <c r="M176" s="2"/>
      <c r="O176" t="s">
        <v>26</v>
      </c>
      <c r="P176" t="s">
        <v>4</v>
      </c>
      <c r="Q176" t="s">
        <v>5</v>
      </c>
      <c r="R176" s="32" t="s">
        <v>337</v>
      </c>
    </row>
    <row r="177" spans="1:18" ht="30" x14ac:dyDescent="0.25">
      <c r="A177">
        <v>117</v>
      </c>
      <c r="B177">
        <v>417</v>
      </c>
      <c r="C177">
        <v>106</v>
      </c>
      <c r="D177" t="s">
        <v>103</v>
      </c>
      <c r="E177" t="s">
        <v>21</v>
      </c>
      <c r="F177" t="s">
        <v>326</v>
      </c>
      <c r="G177">
        <v>3</v>
      </c>
      <c r="H177">
        <v>2</v>
      </c>
      <c r="I177">
        <v>3</v>
      </c>
      <c r="J177">
        <v>3</v>
      </c>
      <c r="K177" s="2" t="s">
        <v>459</v>
      </c>
      <c r="L177" s="2"/>
      <c r="M177" s="2"/>
      <c r="P177" t="s">
        <v>7</v>
      </c>
      <c r="Q177" t="s">
        <v>5</v>
      </c>
      <c r="R177" s="32" t="s">
        <v>106</v>
      </c>
    </row>
    <row r="178" spans="1:18" ht="30" x14ac:dyDescent="0.25">
      <c r="A178">
        <v>322</v>
      </c>
      <c r="B178">
        <v>418</v>
      </c>
      <c r="C178">
        <v>106</v>
      </c>
      <c r="D178" t="s">
        <v>103</v>
      </c>
      <c r="E178" t="s">
        <v>21</v>
      </c>
      <c r="F178" t="s">
        <v>326</v>
      </c>
      <c r="G178">
        <v>3</v>
      </c>
      <c r="H178">
        <v>1</v>
      </c>
      <c r="I178">
        <v>2</v>
      </c>
      <c r="J178">
        <v>1</v>
      </c>
      <c r="K178" s="2" t="s">
        <v>459</v>
      </c>
      <c r="L178" s="2"/>
      <c r="M178" s="2"/>
      <c r="O178" t="s">
        <v>26</v>
      </c>
      <c r="P178" t="s">
        <v>7</v>
      </c>
      <c r="Q178" t="s">
        <v>5</v>
      </c>
      <c r="R178" s="32" t="s">
        <v>288</v>
      </c>
    </row>
    <row r="179" spans="1:18" ht="90" x14ac:dyDescent="0.25">
      <c r="A179">
        <v>384</v>
      </c>
      <c r="B179">
        <v>424</v>
      </c>
      <c r="C179">
        <v>109</v>
      </c>
      <c r="D179" t="s">
        <v>137</v>
      </c>
      <c r="E179" t="s">
        <v>21</v>
      </c>
      <c r="F179" t="s">
        <v>335</v>
      </c>
      <c r="G179">
        <v>3</v>
      </c>
      <c r="H179">
        <v>3</v>
      </c>
      <c r="I179">
        <v>3</v>
      </c>
      <c r="J179">
        <v>1</v>
      </c>
      <c r="K179" s="2" t="s">
        <v>459</v>
      </c>
      <c r="L179" s="2"/>
      <c r="M179" s="2"/>
      <c r="O179" t="s">
        <v>17</v>
      </c>
      <c r="P179" t="s">
        <v>4</v>
      </c>
      <c r="Q179" t="s">
        <v>5</v>
      </c>
      <c r="R179" s="32" t="s">
        <v>339</v>
      </c>
    </row>
    <row r="180" spans="1:18" x14ac:dyDescent="0.25">
      <c r="A180">
        <v>162</v>
      </c>
      <c r="B180">
        <v>425</v>
      </c>
      <c r="C180">
        <v>109</v>
      </c>
      <c r="D180" t="s">
        <v>137</v>
      </c>
      <c r="E180" t="s">
        <v>21</v>
      </c>
      <c r="F180" t="s">
        <v>335</v>
      </c>
      <c r="G180">
        <v>1</v>
      </c>
      <c r="H180">
        <v>1</v>
      </c>
      <c r="I180">
        <v>1</v>
      </c>
      <c r="J180">
        <v>1</v>
      </c>
      <c r="K180" s="2" t="s">
        <v>459</v>
      </c>
      <c r="L180" s="2"/>
      <c r="M180" s="2"/>
      <c r="P180" t="s">
        <v>4</v>
      </c>
      <c r="Q180" t="s">
        <v>5</v>
      </c>
      <c r="R180" s="32" t="s">
        <v>138</v>
      </c>
    </row>
    <row r="181" spans="1:18" ht="75" x14ac:dyDescent="0.25">
      <c r="A181">
        <v>163</v>
      </c>
      <c r="B181">
        <v>426</v>
      </c>
      <c r="C181">
        <v>109</v>
      </c>
      <c r="D181" t="s">
        <v>137</v>
      </c>
      <c r="E181" t="s">
        <v>21</v>
      </c>
      <c r="F181" t="s">
        <v>335</v>
      </c>
      <c r="G181">
        <v>2</v>
      </c>
      <c r="H181">
        <v>3</v>
      </c>
      <c r="I181">
        <v>1</v>
      </c>
      <c r="J181">
        <v>2</v>
      </c>
      <c r="K181" s="2" t="s">
        <v>459</v>
      </c>
      <c r="L181" s="2"/>
      <c r="M181" s="2"/>
      <c r="O181" t="s">
        <v>27</v>
      </c>
      <c r="P181" t="s">
        <v>4</v>
      </c>
      <c r="Q181" t="s">
        <v>5</v>
      </c>
      <c r="R181" s="32" t="s">
        <v>139</v>
      </c>
    </row>
    <row r="182" spans="1:18" x14ac:dyDescent="0.25">
      <c r="A182">
        <v>379</v>
      </c>
      <c r="B182">
        <v>427</v>
      </c>
      <c r="C182">
        <v>109</v>
      </c>
      <c r="D182" t="s">
        <v>137</v>
      </c>
      <c r="E182" t="s">
        <v>21</v>
      </c>
      <c r="F182" t="s">
        <v>335</v>
      </c>
      <c r="G182">
        <v>1</v>
      </c>
      <c r="H182">
        <v>1</v>
      </c>
      <c r="I182">
        <v>1</v>
      </c>
      <c r="J182">
        <v>0</v>
      </c>
      <c r="K182" s="2" t="s">
        <v>459</v>
      </c>
      <c r="L182" s="2"/>
      <c r="M182" s="2"/>
      <c r="O182" t="s">
        <v>17</v>
      </c>
      <c r="P182" t="s">
        <v>4</v>
      </c>
      <c r="Q182" t="s">
        <v>5</v>
      </c>
      <c r="R182" s="32"/>
    </row>
    <row r="183" spans="1:18" ht="30" x14ac:dyDescent="0.25">
      <c r="A183">
        <v>351</v>
      </c>
      <c r="B183">
        <v>428</v>
      </c>
      <c r="C183">
        <v>109</v>
      </c>
      <c r="D183" t="s">
        <v>137</v>
      </c>
      <c r="E183" t="s">
        <v>21</v>
      </c>
      <c r="F183" t="s">
        <v>335</v>
      </c>
      <c r="G183">
        <v>3</v>
      </c>
      <c r="H183">
        <v>3</v>
      </c>
      <c r="I183">
        <v>2</v>
      </c>
      <c r="J183">
        <v>1</v>
      </c>
      <c r="K183" s="2" t="s">
        <v>459</v>
      </c>
      <c r="L183" s="2"/>
      <c r="M183" s="2"/>
      <c r="P183" t="s">
        <v>7</v>
      </c>
      <c r="Q183" t="s">
        <v>5</v>
      </c>
      <c r="R183" s="32" t="s">
        <v>318</v>
      </c>
    </row>
    <row r="184" spans="1:18" ht="30" x14ac:dyDescent="0.25">
      <c r="A184" s="18">
        <v>113</v>
      </c>
      <c r="B184">
        <v>431</v>
      </c>
      <c r="C184" s="18">
        <v>111</v>
      </c>
      <c r="D184" s="18" t="s">
        <v>97</v>
      </c>
      <c r="E184" s="18" t="s">
        <v>2</v>
      </c>
      <c r="F184" t="s">
        <v>356</v>
      </c>
      <c r="G184" s="18">
        <v>2</v>
      </c>
      <c r="H184" s="18">
        <v>1</v>
      </c>
      <c r="I184" s="18">
        <v>2</v>
      </c>
      <c r="J184" s="18">
        <v>0</v>
      </c>
      <c r="K184" s="2" t="s">
        <v>459</v>
      </c>
      <c r="L184" s="19"/>
      <c r="M184" s="19"/>
      <c r="N184" s="20"/>
      <c r="O184" s="18"/>
      <c r="P184" s="18" t="s">
        <v>4</v>
      </c>
      <c r="Q184" s="18" t="s">
        <v>5</v>
      </c>
      <c r="R184" s="42" t="s">
        <v>100</v>
      </c>
    </row>
    <row r="185" spans="1:18" ht="45" x14ac:dyDescent="0.25">
      <c r="A185">
        <v>315</v>
      </c>
      <c r="B185">
        <v>432</v>
      </c>
      <c r="C185">
        <v>111</v>
      </c>
      <c r="D185" t="s">
        <v>97</v>
      </c>
      <c r="E185" t="s">
        <v>2</v>
      </c>
      <c r="F185" t="s">
        <v>356</v>
      </c>
      <c r="G185">
        <v>3</v>
      </c>
      <c r="H185">
        <v>3</v>
      </c>
      <c r="I185">
        <v>3</v>
      </c>
      <c r="J185">
        <v>3</v>
      </c>
      <c r="K185" s="2" t="s">
        <v>459</v>
      </c>
      <c r="L185" s="2"/>
      <c r="M185" s="2"/>
      <c r="O185" t="s">
        <v>10</v>
      </c>
      <c r="P185" t="s">
        <v>7</v>
      </c>
      <c r="Q185" t="s">
        <v>5</v>
      </c>
      <c r="R185" s="32" t="s">
        <v>280</v>
      </c>
    </row>
    <row r="186" spans="1:18" x14ac:dyDescent="0.25">
      <c r="A186">
        <v>96</v>
      </c>
      <c r="B186">
        <v>449</v>
      </c>
      <c r="C186">
        <v>116</v>
      </c>
      <c r="D186" t="s">
        <v>87</v>
      </c>
      <c r="E186" t="s">
        <v>2</v>
      </c>
      <c r="F186" t="s">
        <v>164</v>
      </c>
      <c r="G186">
        <v>2</v>
      </c>
      <c r="H186">
        <v>2</v>
      </c>
      <c r="I186">
        <v>2</v>
      </c>
      <c r="J186">
        <v>1</v>
      </c>
      <c r="K186" s="2" t="s">
        <v>459</v>
      </c>
      <c r="L186" s="2"/>
      <c r="M186" s="2"/>
      <c r="O186" t="s">
        <v>10</v>
      </c>
      <c r="P186" t="s">
        <v>4</v>
      </c>
      <c r="Q186" t="s">
        <v>5</v>
      </c>
      <c r="R186" s="32"/>
    </row>
    <row r="187" spans="1:18" ht="30" x14ac:dyDescent="0.25">
      <c r="A187">
        <v>312</v>
      </c>
      <c r="B187">
        <v>450</v>
      </c>
      <c r="C187">
        <v>116</v>
      </c>
      <c r="D187" t="s">
        <v>87</v>
      </c>
      <c r="E187" t="s">
        <v>2</v>
      </c>
      <c r="F187" t="s">
        <v>164</v>
      </c>
      <c r="G187">
        <v>3</v>
      </c>
      <c r="H187">
        <v>3</v>
      </c>
      <c r="I187">
        <v>2</v>
      </c>
      <c r="J187">
        <v>3</v>
      </c>
      <c r="K187" s="2" t="s">
        <v>459</v>
      </c>
      <c r="L187" s="2"/>
      <c r="M187" s="2"/>
      <c r="O187" t="s">
        <v>10</v>
      </c>
      <c r="P187" t="s">
        <v>7</v>
      </c>
      <c r="Q187" t="s">
        <v>5</v>
      </c>
      <c r="R187" s="32" t="s">
        <v>277</v>
      </c>
    </row>
    <row r="188" spans="1:18" x14ac:dyDescent="0.25">
      <c r="A188">
        <v>201</v>
      </c>
      <c r="B188">
        <v>451</v>
      </c>
      <c r="C188">
        <v>116</v>
      </c>
      <c r="D188" t="s">
        <v>87</v>
      </c>
      <c r="E188" t="s">
        <v>2</v>
      </c>
      <c r="F188" t="s">
        <v>164</v>
      </c>
      <c r="G188">
        <v>3</v>
      </c>
      <c r="H188">
        <v>3</v>
      </c>
      <c r="I188">
        <v>0</v>
      </c>
      <c r="J188">
        <v>0</v>
      </c>
      <c r="K188" s="2" t="s">
        <v>459</v>
      </c>
      <c r="L188" s="2"/>
      <c r="M188" s="2"/>
      <c r="O188" t="s">
        <v>10</v>
      </c>
      <c r="Q188" t="s">
        <v>5</v>
      </c>
      <c r="R188" s="32"/>
    </row>
    <row r="189" spans="1:18" ht="75" x14ac:dyDescent="0.25">
      <c r="A189" s="18">
        <v>103</v>
      </c>
      <c r="B189">
        <v>452</v>
      </c>
      <c r="C189">
        <v>116</v>
      </c>
      <c r="D189" s="18" t="s">
        <v>87</v>
      </c>
      <c r="E189" s="18" t="s">
        <v>2</v>
      </c>
      <c r="F189" t="s">
        <v>164</v>
      </c>
      <c r="G189" s="18">
        <v>2</v>
      </c>
      <c r="H189" s="18">
        <v>3</v>
      </c>
      <c r="I189" s="18">
        <v>3</v>
      </c>
      <c r="J189" s="18">
        <v>2</v>
      </c>
      <c r="K189" s="2" t="s">
        <v>459</v>
      </c>
      <c r="L189" s="19"/>
      <c r="M189" s="19"/>
      <c r="N189" s="20"/>
      <c r="O189" s="18" t="s">
        <v>10</v>
      </c>
      <c r="P189" s="18" t="s">
        <v>4</v>
      </c>
      <c r="Q189" s="18" t="s">
        <v>5</v>
      </c>
      <c r="R189" s="42" t="s">
        <v>92</v>
      </c>
    </row>
    <row r="190" spans="1:18" ht="30" x14ac:dyDescent="0.25">
      <c r="A190">
        <v>97</v>
      </c>
      <c r="B190">
        <v>453</v>
      </c>
      <c r="C190">
        <v>116</v>
      </c>
      <c r="D190" t="s">
        <v>87</v>
      </c>
      <c r="E190" t="s">
        <v>2</v>
      </c>
      <c r="F190" t="s">
        <v>164</v>
      </c>
      <c r="G190">
        <v>2</v>
      </c>
      <c r="H190">
        <v>3</v>
      </c>
      <c r="I190">
        <v>1</v>
      </c>
      <c r="J190">
        <v>3</v>
      </c>
      <c r="K190" s="2" t="s">
        <v>459</v>
      </c>
      <c r="L190" s="2"/>
      <c r="M190" s="2"/>
      <c r="O190" t="s">
        <v>10</v>
      </c>
      <c r="P190" t="s">
        <v>7</v>
      </c>
      <c r="Q190" t="s">
        <v>5</v>
      </c>
      <c r="R190" s="32" t="s">
        <v>88</v>
      </c>
    </row>
    <row r="191" spans="1:18" x14ac:dyDescent="0.25">
      <c r="A191">
        <v>202</v>
      </c>
      <c r="B191">
        <v>455</v>
      </c>
      <c r="C191">
        <v>117</v>
      </c>
      <c r="D191" t="s">
        <v>87</v>
      </c>
      <c r="E191" t="s">
        <v>21</v>
      </c>
      <c r="F191" t="s">
        <v>409</v>
      </c>
      <c r="G191">
        <v>2</v>
      </c>
      <c r="H191">
        <v>2</v>
      </c>
      <c r="I191">
        <v>0</v>
      </c>
      <c r="J191">
        <v>0</v>
      </c>
      <c r="K191" s="2" t="s">
        <v>459</v>
      </c>
      <c r="L191" s="2"/>
      <c r="M191" s="2"/>
      <c r="O191" t="s">
        <v>14</v>
      </c>
      <c r="Q191" t="s">
        <v>5</v>
      </c>
      <c r="R191" s="32"/>
    </row>
    <row r="192" spans="1:18" ht="45" x14ac:dyDescent="0.25">
      <c r="A192">
        <v>104</v>
      </c>
      <c r="B192">
        <v>456</v>
      </c>
      <c r="C192">
        <v>117</v>
      </c>
      <c r="D192" t="s">
        <v>87</v>
      </c>
      <c r="E192" t="s">
        <v>21</v>
      </c>
      <c r="F192" t="s">
        <v>409</v>
      </c>
      <c r="G192">
        <v>3</v>
      </c>
      <c r="H192">
        <v>3</v>
      </c>
      <c r="I192">
        <v>3</v>
      </c>
      <c r="J192">
        <v>2</v>
      </c>
      <c r="K192" s="2" t="s">
        <v>459</v>
      </c>
      <c r="L192" s="2"/>
      <c r="M192" s="2"/>
      <c r="P192" t="s">
        <v>4</v>
      </c>
      <c r="Q192" t="s">
        <v>5</v>
      </c>
      <c r="R192" s="32" t="s">
        <v>93</v>
      </c>
    </row>
    <row r="193" spans="1:18" ht="45" x14ac:dyDescent="0.25">
      <c r="A193">
        <v>310</v>
      </c>
      <c r="B193">
        <v>457</v>
      </c>
      <c r="C193">
        <v>117</v>
      </c>
      <c r="D193" t="s">
        <v>87</v>
      </c>
      <c r="E193" t="s">
        <v>21</v>
      </c>
      <c r="F193" t="s">
        <v>409</v>
      </c>
      <c r="G193">
        <v>2</v>
      </c>
      <c r="H193">
        <v>2</v>
      </c>
      <c r="I193">
        <v>2</v>
      </c>
      <c r="J193">
        <v>1</v>
      </c>
      <c r="K193" s="2" t="s">
        <v>459</v>
      </c>
      <c r="L193" s="2"/>
      <c r="M193" s="2"/>
      <c r="O193" t="s">
        <v>14</v>
      </c>
      <c r="P193" t="s">
        <v>4</v>
      </c>
      <c r="Q193" t="s">
        <v>5</v>
      </c>
      <c r="R193" s="32" t="s">
        <v>275</v>
      </c>
    </row>
    <row r="194" spans="1:18" ht="75" x14ac:dyDescent="0.25">
      <c r="A194">
        <v>107</v>
      </c>
      <c r="B194">
        <v>459</v>
      </c>
      <c r="C194">
        <v>118</v>
      </c>
      <c r="D194" t="s">
        <v>87</v>
      </c>
      <c r="E194" t="s">
        <v>21</v>
      </c>
      <c r="F194" t="s">
        <v>165</v>
      </c>
      <c r="G194">
        <v>3</v>
      </c>
      <c r="H194">
        <v>3</v>
      </c>
      <c r="I194">
        <v>3</v>
      </c>
      <c r="J194">
        <v>2</v>
      </c>
      <c r="K194" s="2" t="s">
        <v>459</v>
      </c>
      <c r="L194" s="2"/>
      <c r="M194" s="2"/>
      <c r="O194" t="s">
        <v>3</v>
      </c>
      <c r="P194" t="s">
        <v>4</v>
      </c>
      <c r="Q194" t="s">
        <v>5</v>
      </c>
      <c r="R194" s="32" t="s">
        <v>96</v>
      </c>
    </row>
    <row r="195" spans="1:18" x14ac:dyDescent="0.25">
      <c r="A195">
        <v>102</v>
      </c>
      <c r="B195">
        <v>460</v>
      </c>
      <c r="C195">
        <v>118</v>
      </c>
      <c r="D195" t="s">
        <v>87</v>
      </c>
      <c r="E195" t="s">
        <v>21</v>
      </c>
      <c r="F195" t="s">
        <v>165</v>
      </c>
      <c r="G195">
        <v>2</v>
      </c>
      <c r="H195">
        <v>3</v>
      </c>
      <c r="I195">
        <v>1</v>
      </c>
      <c r="J195">
        <v>3</v>
      </c>
      <c r="K195" s="2" t="s">
        <v>459</v>
      </c>
      <c r="L195" s="2"/>
      <c r="M195" s="2"/>
      <c r="O195" t="s">
        <v>3</v>
      </c>
      <c r="P195" t="s">
        <v>7</v>
      </c>
      <c r="Q195" t="s">
        <v>5</v>
      </c>
      <c r="R195" s="32" t="s">
        <v>91</v>
      </c>
    </row>
    <row r="196" spans="1:18" x14ac:dyDescent="0.25">
      <c r="A196">
        <v>203</v>
      </c>
      <c r="B196">
        <v>461</v>
      </c>
      <c r="C196">
        <v>118</v>
      </c>
      <c r="D196" t="s">
        <v>87</v>
      </c>
      <c r="E196" t="s">
        <v>21</v>
      </c>
      <c r="F196" t="s">
        <v>165</v>
      </c>
      <c r="G196">
        <v>3</v>
      </c>
      <c r="H196">
        <v>3</v>
      </c>
      <c r="I196">
        <v>2</v>
      </c>
      <c r="J196">
        <v>0</v>
      </c>
      <c r="K196" s="2" t="s">
        <v>459</v>
      </c>
      <c r="L196" s="2"/>
      <c r="M196" s="2"/>
      <c r="O196" t="s">
        <v>3</v>
      </c>
      <c r="P196" t="s">
        <v>4</v>
      </c>
      <c r="Q196" t="s">
        <v>5</v>
      </c>
      <c r="R196" s="32"/>
    </row>
    <row r="197" spans="1:18" ht="30" x14ac:dyDescent="0.25">
      <c r="A197">
        <v>311</v>
      </c>
      <c r="B197">
        <v>462</v>
      </c>
      <c r="C197">
        <v>118</v>
      </c>
      <c r="D197" t="s">
        <v>87</v>
      </c>
      <c r="E197" t="s">
        <v>21</v>
      </c>
      <c r="F197" t="s">
        <v>165</v>
      </c>
      <c r="G197">
        <v>3</v>
      </c>
      <c r="H197">
        <v>3</v>
      </c>
      <c r="I197">
        <v>2</v>
      </c>
      <c r="J197">
        <v>3</v>
      </c>
      <c r="K197" s="2" t="s">
        <v>459</v>
      </c>
      <c r="L197" s="2"/>
      <c r="M197" s="2"/>
      <c r="O197" t="s">
        <v>3</v>
      </c>
      <c r="P197" t="s">
        <v>7</v>
      </c>
      <c r="Q197" t="s">
        <v>5</v>
      </c>
      <c r="R197" s="32" t="s">
        <v>276</v>
      </c>
    </row>
    <row r="198" spans="1:18" x14ac:dyDescent="0.25">
      <c r="A198">
        <v>99</v>
      </c>
      <c r="B198">
        <v>463</v>
      </c>
      <c r="C198">
        <v>118</v>
      </c>
      <c r="D198" t="s">
        <v>87</v>
      </c>
      <c r="E198" t="s">
        <v>21</v>
      </c>
      <c r="F198" t="s">
        <v>165</v>
      </c>
      <c r="G198">
        <v>2</v>
      </c>
      <c r="H198">
        <v>3</v>
      </c>
      <c r="I198">
        <v>1</v>
      </c>
      <c r="J198">
        <v>2</v>
      </c>
      <c r="K198" s="2" t="s">
        <v>459</v>
      </c>
      <c r="L198" s="2"/>
      <c r="M198" s="2"/>
      <c r="O198" t="s">
        <v>3</v>
      </c>
      <c r="P198" t="s">
        <v>4</v>
      </c>
      <c r="Q198" t="s">
        <v>5</v>
      </c>
      <c r="R198" s="32"/>
    </row>
    <row r="199" spans="1:18" x14ac:dyDescent="0.25">
      <c r="A199" s="7">
        <v>325</v>
      </c>
      <c r="B199">
        <v>31</v>
      </c>
      <c r="C199" s="7">
        <v>7</v>
      </c>
      <c r="D199" s="7" t="s">
        <v>108</v>
      </c>
      <c r="E199" s="7" t="s">
        <v>15</v>
      </c>
      <c r="F199" s="7" t="s">
        <v>290</v>
      </c>
      <c r="G199" s="7">
        <v>1</v>
      </c>
      <c r="H199" s="7">
        <v>1</v>
      </c>
      <c r="I199" s="7">
        <v>1.5</v>
      </c>
      <c r="J199" s="7">
        <v>0.5</v>
      </c>
      <c r="K199" s="9" t="s">
        <v>466</v>
      </c>
      <c r="L199" s="9"/>
      <c r="M199" s="9" t="s">
        <v>488</v>
      </c>
      <c r="N199" s="15">
        <v>2000</v>
      </c>
      <c r="O199" s="7" t="s">
        <v>357</v>
      </c>
      <c r="P199" s="7" t="s">
        <v>4</v>
      </c>
      <c r="Q199" s="7"/>
      <c r="R199" s="31"/>
    </row>
    <row r="200" spans="1:18" x14ac:dyDescent="0.25">
      <c r="A200" s="7">
        <v>281</v>
      </c>
      <c r="B200">
        <v>50</v>
      </c>
      <c r="C200" s="7">
        <v>12</v>
      </c>
      <c r="D200" s="7" t="s">
        <v>62</v>
      </c>
      <c r="E200" s="7" t="s">
        <v>22</v>
      </c>
      <c r="F200" s="7" t="s">
        <v>241</v>
      </c>
      <c r="G200" s="7">
        <v>2</v>
      </c>
      <c r="H200" s="7">
        <v>1</v>
      </c>
      <c r="I200" s="7">
        <v>1</v>
      </c>
      <c r="J200" s="7">
        <v>2</v>
      </c>
      <c r="K200" s="9" t="s">
        <v>466</v>
      </c>
      <c r="L200" s="9"/>
      <c r="M200" s="9" t="s">
        <v>490</v>
      </c>
      <c r="N200" s="15">
        <v>2400</v>
      </c>
      <c r="O200" s="7" t="s">
        <v>12</v>
      </c>
      <c r="P200" s="7" t="s">
        <v>7</v>
      </c>
      <c r="Q200" s="7" t="s">
        <v>5</v>
      </c>
      <c r="R200" s="31" t="s">
        <v>242</v>
      </c>
    </row>
    <row r="201" spans="1:18" x14ac:dyDescent="0.25">
      <c r="A201" s="7"/>
      <c r="B201">
        <v>64</v>
      </c>
      <c r="C201" s="7">
        <v>15</v>
      </c>
      <c r="D201" s="7" t="s">
        <v>109</v>
      </c>
      <c r="E201" s="7" t="s">
        <v>25</v>
      </c>
      <c r="F201" s="7" t="s">
        <v>324</v>
      </c>
      <c r="G201" s="7">
        <v>1.25</v>
      </c>
      <c r="H201" s="7">
        <v>0.75</v>
      </c>
      <c r="I201" s="7">
        <v>1</v>
      </c>
      <c r="J201" s="7">
        <v>1.75</v>
      </c>
      <c r="K201" s="9" t="s">
        <v>466</v>
      </c>
      <c r="L201" s="9"/>
      <c r="M201" s="9" t="s">
        <v>529</v>
      </c>
      <c r="N201" s="15">
        <v>70000</v>
      </c>
      <c r="O201" s="7" t="s">
        <v>357</v>
      </c>
      <c r="P201" s="7"/>
      <c r="Q201" s="7"/>
      <c r="R201" s="31"/>
    </row>
    <row r="202" spans="1:18" x14ac:dyDescent="0.25">
      <c r="A202" s="7">
        <v>143</v>
      </c>
      <c r="B202">
        <v>70</v>
      </c>
      <c r="C202" s="7">
        <v>17</v>
      </c>
      <c r="D202" s="7" t="s">
        <v>109</v>
      </c>
      <c r="E202" s="7" t="s">
        <v>25</v>
      </c>
      <c r="F202" s="7" t="s">
        <v>119</v>
      </c>
      <c r="G202" s="7">
        <v>1</v>
      </c>
      <c r="H202" s="7">
        <v>1</v>
      </c>
      <c r="I202" s="7">
        <v>0</v>
      </c>
      <c r="J202" s="7">
        <v>0</v>
      </c>
      <c r="K202" s="9" t="s">
        <v>466</v>
      </c>
      <c r="L202" s="9"/>
      <c r="M202" s="9" t="s">
        <v>531</v>
      </c>
      <c r="N202" s="15">
        <v>26000000</v>
      </c>
      <c r="O202" s="7"/>
      <c r="P202" s="7" t="s">
        <v>4</v>
      </c>
      <c r="Q202" s="7" t="s">
        <v>5</v>
      </c>
      <c r="R202" s="31" t="s">
        <v>120</v>
      </c>
    </row>
    <row r="203" spans="1:18" x14ac:dyDescent="0.25">
      <c r="A203" s="7"/>
      <c r="B203">
        <v>76</v>
      </c>
      <c r="C203" s="7">
        <v>18</v>
      </c>
      <c r="D203" s="7" t="s">
        <v>109</v>
      </c>
      <c r="E203" s="7" t="s">
        <v>2</v>
      </c>
      <c r="F203" s="7" t="s">
        <v>322</v>
      </c>
      <c r="G203" s="7">
        <v>1.2</v>
      </c>
      <c r="H203" s="7">
        <v>1</v>
      </c>
      <c r="I203" s="7">
        <v>1</v>
      </c>
      <c r="J203" s="7">
        <v>0.6</v>
      </c>
      <c r="K203" s="9" t="s">
        <v>466</v>
      </c>
      <c r="L203" s="9"/>
      <c r="M203" s="9" t="s">
        <v>362</v>
      </c>
      <c r="N203" s="15">
        <v>5000</v>
      </c>
      <c r="O203" s="7" t="s">
        <v>357</v>
      </c>
      <c r="P203" s="7"/>
      <c r="Q203" s="7"/>
      <c r="R203" s="31"/>
    </row>
    <row r="204" spans="1:18" x14ac:dyDescent="0.25">
      <c r="A204" s="7"/>
      <c r="B204">
        <v>88</v>
      </c>
      <c r="C204" s="7">
        <v>20</v>
      </c>
      <c r="D204" s="7" t="s">
        <v>109</v>
      </c>
      <c r="E204" s="7" t="s">
        <v>2</v>
      </c>
      <c r="F204" s="7" t="s">
        <v>321</v>
      </c>
      <c r="G204" s="7">
        <v>0.75</v>
      </c>
      <c r="H204" s="7">
        <v>0.8</v>
      </c>
      <c r="I204" s="7">
        <v>0.8</v>
      </c>
      <c r="J204" s="7">
        <v>0.6</v>
      </c>
      <c r="K204" s="9" t="s">
        <v>466</v>
      </c>
      <c r="L204" s="9"/>
      <c r="M204" s="9" t="s">
        <v>364</v>
      </c>
      <c r="N204" s="15">
        <v>31200</v>
      </c>
      <c r="O204" s="7" t="s">
        <v>357</v>
      </c>
      <c r="P204" s="7"/>
      <c r="Q204" s="7"/>
      <c r="R204" s="31"/>
    </row>
    <row r="205" spans="1:18" x14ac:dyDescent="0.25">
      <c r="A205" s="40"/>
      <c r="B205">
        <v>94</v>
      </c>
      <c r="C205" s="40">
        <v>21</v>
      </c>
      <c r="D205" s="40" t="s">
        <v>109</v>
      </c>
      <c r="E205" s="40" t="s">
        <v>21</v>
      </c>
      <c r="F205" s="40" t="s">
        <v>323</v>
      </c>
      <c r="G205" s="40">
        <v>1</v>
      </c>
      <c r="H205" s="40">
        <v>1.2</v>
      </c>
      <c r="I205" s="40">
        <v>1.2</v>
      </c>
      <c r="J205" s="40">
        <v>0.4</v>
      </c>
      <c r="K205" s="11" t="s">
        <v>466</v>
      </c>
      <c r="L205" s="11"/>
      <c r="M205" s="11" t="s">
        <v>374</v>
      </c>
      <c r="N205" s="16">
        <v>5000</v>
      </c>
      <c r="O205" s="40"/>
      <c r="P205" s="40"/>
      <c r="Q205" s="40"/>
      <c r="R205" s="41"/>
    </row>
    <row r="206" spans="1:18" x14ac:dyDescent="0.25">
      <c r="A206" s="7"/>
      <c r="B206">
        <v>101</v>
      </c>
      <c r="C206" s="7">
        <v>22</v>
      </c>
      <c r="D206" s="7" t="s">
        <v>109</v>
      </c>
      <c r="E206" s="7" t="s">
        <v>22</v>
      </c>
      <c r="F206" s="7" t="s">
        <v>113</v>
      </c>
      <c r="G206" s="7">
        <v>1.1666666666666667</v>
      </c>
      <c r="H206" s="7">
        <v>1.1666666666666667</v>
      </c>
      <c r="I206" s="7">
        <v>0.83333333333333337</v>
      </c>
      <c r="J206" s="7">
        <v>1.1666666666666667</v>
      </c>
      <c r="K206" s="9" t="s">
        <v>466</v>
      </c>
      <c r="L206" s="9"/>
      <c r="M206" s="9" t="s">
        <v>490</v>
      </c>
      <c r="N206" s="15" t="s">
        <v>514</v>
      </c>
      <c r="O206" s="7" t="s">
        <v>357</v>
      </c>
      <c r="P206" s="7"/>
      <c r="Q206" s="7"/>
      <c r="R206" s="31"/>
    </row>
    <row r="207" spans="1:18" x14ac:dyDescent="0.25">
      <c r="A207" s="7"/>
      <c r="B207">
        <v>105</v>
      </c>
      <c r="C207" s="7">
        <v>23</v>
      </c>
      <c r="D207" s="7" t="s">
        <v>109</v>
      </c>
      <c r="E207" s="7" t="s">
        <v>22</v>
      </c>
      <c r="F207" s="7" t="s">
        <v>114</v>
      </c>
      <c r="G207" s="7">
        <v>1.6666666666666667</v>
      </c>
      <c r="H207" s="7">
        <v>1.3333333333333333</v>
      </c>
      <c r="I207" s="7">
        <v>1.3333333333333333</v>
      </c>
      <c r="J207" s="7">
        <v>0.5</v>
      </c>
      <c r="K207" s="9" t="s">
        <v>466</v>
      </c>
      <c r="L207" s="9"/>
      <c r="M207" s="9"/>
      <c r="N207" s="15" t="s">
        <v>515</v>
      </c>
      <c r="O207" s="7" t="s">
        <v>357</v>
      </c>
      <c r="P207" s="7"/>
      <c r="Q207" s="7"/>
      <c r="R207" s="31"/>
    </row>
    <row r="208" spans="1:18" x14ac:dyDescent="0.25">
      <c r="A208" s="7"/>
      <c r="B208">
        <v>144</v>
      </c>
      <c r="C208" s="7">
        <v>37</v>
      </c>
      <c r="D208" s="7" t="s">
        <v>46</v>
      </c>
      <c r="E208" s="7" t="s">
        <v>2</v>
      </c>
      <c r="F208" s="7" t="s">
        <v>155</v>
      </c>
      <c r="G208" s="7">
        <v>1.75</v>
      </c>
      <c r="H208" s="7">
        <v>1.25</v>
      </c>
      <c r="I208" s="7">
        <v>1</v>
      </c>
      <c r="J208" s="7">
        <v>0.75</v>
      </c>
      <c r="K208" s="9" t="s">
        <v>466</v>
      </c>
      <c r="L208" s="9"/>
      <c r="M208" s="9" t="s">
        <v>366</v>
      </c>
      <c r="N208" s="15">
        <v>80300</v>
      </c>
      <c r="O208" s="7" t="s">
        <v>357</v>
      </c>
      <c r="P208" s="7"/>
      <c r="Q208" s="7"/>
      <c r="R208" s="31"/>
    </row>
    <row r="209" spans="1:18" x14ac:dyDescent="0.25">
      <c r="A209" s="7">
        <v>65</v>
      </c>
      <c r="B209">
        <v>145</v>
      </c>
      <c r="C209" s="7">
        <v>38</v>
      </c>
      <c r="D209" s="7" t="s">
        <v>46</v>
      </c>
      <c r="E209" s="7" t="s">
        <v>21</v>
      </c>
      <c r="F209" s="7" t="s">
        <v>378</v>
      </c>
      <c r="G209" s="7">
        <v>3</v>
      </c>
      <c r="H209" s="7">
        <v>1</v>
      </c>
      <c r="I209" s="7">
        <v>1</v>
      </c>
      <c r="J209" s="7">
        <v>2</v>
      </c>
      <c r="K209" s="9" t="s">
        <v>466</v>
      </c>
      <c r="L209" s="9"/>
      <c r="M209" s="9" t="s">
        <v>380</v>
      </c>
      <c r="N209" s="15" t="s">
        <v>380</v>
      </c>
      <c r="O209" s="7"/>
      <c r="P209" s="7" t="s">
        <v>7</v>
      </c>
      <c r="Q209" s="7" t="s">
        <v>5</v>
      </c>
      <c r="R209" s="31"/>
    </row>
    <row r="210" spans="1:18" ht="30" x14ac:dyDescent="0.25">
      <c r="A210" s="7">
        <v>269</v>
      </c>
      <c r="B210">
        <v>150</v>
      </c>
      <c r="C210" s="7">
        <v>40</v>
      </c>
      <c r="D210" s="7" t="s">
        <v>46</v>
      </c>
      <c r="E210" s="7" t="s">
        <v>21</v>
      </c>
      <c r="F210" s="7" t="s">
        <v>234</v>
      </c>
      <c r="G210" s="7">
        <v>2</v>
      </c>
      <c r="H210" s="7">
        <v>2</v>
      </c>
      <c r="I210" s="7">
        <v>1</v>
      </c>
      <c r="J210" s="7">
        <v>0</v>
      </c>
      <c r="K210" s="9" t="s">
        <v>466</v>
      </c>
      <c r="L210" s="9"/>
      <c r="M210" s="9" t="s">
        <v>379</v>
      </c>
      <c r="N210" s="15" t="s">
        <v>516</v>
      </c>
      <c r="O210" s="7" t="s">
        <v>12</v>
      </c>
      <c r="P210" s="7" t="s">
        <v>4</v>
      </c>
      <c r="Q210" s="7" t="s">
        <v>5</v>
      </c>
      <c r="R210" s="31" t="s">
        <v>235</v>
      </c>
    </row>
    <row r="211" spans="1:18" x14ac:dyDescent="0.25">
      <c r="A211" s="7">
        <v>270</v>
      </c>
      <c r="B211">
        <v>151</v>
      </c>
      <c r="C211" s="7">
        <v>41</v>
      </c>
      <c r="D211" s="7" t="s">
        <v>46</v>
      </c>
      <c r="E211" s="7" t="s">
        <v>22</v>
      </c>
      <c r="F211" s="7" t="s">
        <v>216</v>
      </c>
      <c r="G211" s="7">
        <v>1</v>
      </c>
      <c r="H211" s="7">
        <v>1</v>
      </c>
      <c r="I211" s="7">
        <v>1</v>
      </c>
      <c r="J211" s="7">
        <v>3</v>
      </c>
      <c r="K211" s="9" t="s">
        <v>466</v>
      </c>
      <c r="L211" s="9"/>
      <c r="M211" s="9" t="s">
        <v>490</v>
      </c>
      <c r="N211" s="15" t="s">
        <v>517</v>
      </c>
      <c r="O211" s="7" t="s">
        <v>26</v>
      </c>
      <c r="P211" s="7" t="s">
        <v>7</v>
      </c>
      <c r="Q211" s="7" t="s">
        <v>5</v>
      </c>
      <c r="R211" s="31" t="s">
        <v>236</v>
      </c>
    </row>
    <row r="212" spans="1:18" x14ac:dyDescent="0.25">
      <c r="A212" s="7"/>
      <c r="B212">
        <v>210</v>
      </c>
      <c r="C212" s="7">
        <v>52</v>
      </c>
      <c r="D212" s="7" t="s">
        <v>133</v>
      </c>
      <c r="E212" s="7" t="s">
        <v>2</v>
      </c>
      <c r="F212" s="7" t="s">
        <v>334</v>
      </c>
      <c r="G212" s="7">
        <v>1.6</v>
      </c>
      <c r="H212" s="7">
        <v>1</v>
      </c>
      <c r="I212" s="7">
        <v>1.4</v>
      </c>
      <c r="J212" s="7">
        <v>0.6</v>
      </c>
      <c r="K212" s="9" t="s">
        <v>466</v>
      </c>
      <c r="L212" s="9"/>
      <c r="M212" s="9" t="s">
        <v>367</v>
      </c>
      <c r="N212" s="15">
        <v>75000</v>
      </c>
      <c r="O212" s="7" t="s">
        <v>357</v>
      </c>
      <c r="P212" s="7"/>
      <c r="Q212" s="7"/>
      <c r="R212" s="31"/>
    </row>
    <row r="213" spans="1:18" ht="30" x14ac:dyDescent="0.25">
      <c r="A213" s="7">
        <v>345</v>
      </c>
      <c r="B213">
        <v>219</v>
      </c>
      <c r="C213" s="7">
        <v>54</v>
      </c>
      <c r="D213" s="7" t="s">
        <v>133</v>
      </c>
      <c r="E213" s="7" t="s">
        <v>21</v>
      </c>
      <c r="F213" s="7" t="s">
        <v>307</v>
      </c>
      <c r="G213" s="7">
        <v>1</v>
      </c>
      <c r="H213" s="7">
        <v>1</v>
      </c>
      <c r="I213" s="7">
        <v>1</v>
      </c>
      <c r="J213" s="7">
        <v>1</v>
      </c>
      <c r="K213" s="9" t="s">
        <v>466</v>
      </c>
      <c r="L213" s="9"/>
      <c r="M213" s="9" t="s">
        <v>420</v>
      </c>
      <c r="N213" s="15">
        <v>1100</v>
      </c>
      <c r="O213" s="7" t="s">
        <v>14</v>
      </c>
      <c r="P213" s="7" t="s">
        <v>4</v>
      </c>
      <c r="Q213" s="7" t="s">
        <v>5</v>
      </c>
      <c r="R213" s="31" t="s">
        <v>308</v>
      </c>
    </row>
    <row r="214" spans="1:18" x14ac:dyDescent="0.25">
      <c r="A214" s="7">
        <v>344</v>
      </c>
      <c r="B214">
        <v>220</v>
      </c>
      <c r="C214" s="7">
        <v>55</v>
      </c>
      <c r="D214" s="7" t="s">
        <v>133</v>
      </c>
      <c r="E214" s="40" t="s">
        <v>21</v>
      </c>
      <c r="F214" s="7" t="s">
        <v>418</v>
      </c>
      <c r="G214" s="7">
        <v>2</v>
      </c>
      <c r="H214" s="7">
        <v>1</v>
      </c>
      <c r="I214" s="7">
        <v>1</v>
      </c>
      <c r="J214" s="7">
        <v>1</v>
      </c>
      <c r="K214" s="9" t="s">
        <v>466</v>
      </c>
      <c r="L214" s="9"/>
      <c r="M214" s="9" t="s">
        <v>419</v>
      </c>
      <c r="N214" s="15" t="s">
        <v>518</v>
      </c>
      <c r="O214" s="7" t="s">
        <v>14</v>
      </c>
      <c r="P214" s="7" t="s">
        <v>4</v>
      </c>
      <c r="Q214" s="7" t="s">
        <v>5</v>
      </c>
      <c r="R214" s="31"/>
    </row>
    <row r="215" spans="1:18" x14ac:dyDescent="0.25">
      <c r="A215" s="7">
        <v>346</v>
      </c>
      <c r="B215">
        <v>221</v>
      </c>
      <c r="C215" s="7">
        <v>56</v>
      </c>
      <c r="D215" s="7" t="s">
        <v>133</v>
      </c>
      <c r="E215" s="7" t="s">
        <v>21</v>
      </c>
      <c r="F215" s="7" t="s">
        <v>309</v>
      </c>
      <c r="G215" s="7">
        <v>1</v>
      </c>
      <c r="H215" s="7">
        <v>0</v>
      </c>
      <c r="I215" s="7">
        <v>0</v>
      </c>
      <c r="J215" s="7">
        <v>3</v>
      </c>
      <c r="K215" s="9" t="s">
        <v>466</v>
      </c>
      <c r="L215" s="9"/>
      <c r="M215" s="9" t="s">
        <v>384</v>
      </c>
      <c r="N215" s="15">
        <v>1000</v>
      </c>
      <c r="O215" s="7" t="s">
        <v>14</v>
      </c>
      <c r="P215" s="7" t="s">
        <v>7</v>
      </c>
      <c r="Q215" s="7" t="s">
        <v>5</v>
      </c>
      <c r="R215" s="31" t="s">
        <v>310</v>
      </c>
    </row>
    <row r="216" spans="1:18" x14ac:dyDescent="0.25">
      <c r="A216" s="7"/>
      <c r="B216">
        <v>231</v>
      </c>
      <c r="C216" s="7">
        <v>59</v>
      </c>
      <c r="D216" s="7" t="s">
        <v>41</v>
      </c>
      <c r="E216" s="7" t="s">
        <v>25</v>
      </c>
      <c r="F216" s="7" t="s">
        <v>153</v>
      </c>
      <c r="G216" s="7">
        <v>1.3333333333333333</v>
      </c>
      <c r="H216" s="7">
        <v>1.3333333333333333</v>
      </c>
      <c r="I216" s="7">
        <v>1.6666666666666667</v>
      </c>
      <c r="J216" s="7">
        <v>3</v>
      </c>
      <c r="K216" s="9" t="s">
        <v>466</v>
      </c>
      <c r="L216" s="9"/>
      <c r="M216" s="9" t="s">
        <v>537</v>
      </c>
      <c r="N216" s="15">
        <v>10500</v>
      </c>
      <c r="O216" s="7" t="s">
        <v>357</v>
      </c>
      <c r="P216" s="7"/>
      <c r="Q216" s="7"/>
      <c r="R216" s="31"/>
    </row>
    <row r="217" spans="1:18" x14ac:dyDescent="0.25">
      <c r="A217" s="7"/>
      <c r="B217">
        <v>240</v>
      </c>
      <c r="C217" s="7">
        <v>61</v>
      </c>
      <c r="D217" s="7" t="s">
        <v>41</v>
      </c>
      <c r="E217" s="7" t="s">
        <v>25</v>
      </c>
      <c r="F217" s="7" t="s">
        <v>222</v>
      </c>
      <c r="G217" s="7">
        <v>1.5</v>
      </c>
      <c r="H217" s="7">
        <v>0</v>
      </c>
      <c r="I217" s="7">
        <v>0</v>
      </c>
      <c r="J217" s="7">
        <v>0.5</v>
      </c>
      <c r="K217" s="9" t="s">
        <v>466</v>
      </c>
      <c r="L217" s="9"/>
      <c r="M217" s="9" t="s">
        <v>421</v>
      </c>
      <c r="N217" s="15" t="s">
        <v>467</v>
      </c>
      <c r="O217" s="7" t="s">
        <v>357</v>
      </c>
      <c r="P217" s="7"/>
      <c r="Q217" s="7"/>
      <c r="R217" s="31"/>
    </row>
    <row r="218" spans="1:18" x14ac:dyDescent="0.25">
      <c r="A218" s="7"/>
      <c r="B218">
        <v>253</v>
      </c>
      <c r="C218" s="7">
        <v>64</v>
      </c>
      <c r="D218" s="7" t="s">
        <v>41</v>
      </c>
      <c r="E218" s="7" t="s">
        <v>2</v>
      </c>
      <c r="F218" s="7" t="s">
        <v>225</v>
      </c>
      <c r="G218" s="7">
        <v>1</v>
      </c>
      <c r="H218" s="7">
        <v>0.5</v>
      </c>
      <c r="I218" s="7">
        <v>0.5</v>
      </c>
      <c r="J218" s="7">
        <v>0</v>
      </c>
      <c r="K218" s="9" t="s">
        <v>466</v>
      </c>
      <c r="L218" s="9"/>
      <c r="M218" s="9" t="s">
        <v>368</v>
      </c>
      <c r="N218" s="15" t="s">
        <v>519</v>
      </c>
      <c r="O218" s="7" t="s">
        <v>357</v>
      </c>
      <c r="P218" s="7"/>
      <c r="Q218" s="7"/>
      <c r="R218" s="31"/>
    </row>
    <row r="219" spans="1:18" x14ac:dyDescent="0.25">
      <c r="A219" s="7"/>
      <c r="B219">
        <v>280</v>
      </c>
      <c r="C219" s="7">
        <v>71</v>
      </c>
      <c r="D219" s="7" t="s">
        <v>37</v>
      </c>
      <c r="E219" s="7" t="s">
        <v>21</v>
      </c>
      <c r="F219" s="7" t="s">
        <v>146</v>
      </c>
      <c r="G219" s="7">
        <v>1.6666666666666667</v>
      </c>
      <c r="H219" s="7">
        <v>1.5</v>
      </c>
      <c r="I219" s="7">
        <v>1</v>
      </c>
      <c r="J219" s="7">
        <v>1.6666666666666667</v>
      </c>
      <c r="K219" s="9" t="s">
        <v>466</v>
      </c>
      <c r="L219" s="9"/>
      <c r="M219" s="9" t="s">
        <v>386</v>
      </c>
      <c r="N219" s="15">
        <v>5000</v>
      </c>
      <c r="O219" s="7" t="s">
        <v>357</v>
      </c>
      <c r="P219" s="7"/>
      <c r="Q219" s="7"/>
      <c r="R219" s="31"/>
    </row>
    <row r="220" spans="1:18" x14ac:dyDescent="0.25">
      <c r="A220" s="40"/>
      <c r="B220">
        <v>284</v>
      </c>
      <c r="C220" s="40">
        <v>72</v>
      </c>
      <c r="D220" s="40" t="s">
        <v>37</v>
      </c>
      <c r="E220" s="40" t="s">
        <v>22</v>
      </c>
      <c r="F220" s="7" t="s">
        <v>520</v>
      </c>
      <c r="G220" s="40">
        <v>2.3333333333333335</v>
      </c>
      <c r="H220" s="40">
        <v>1.6666666666666667</v>
      </c>
      <c r="I220" s="40">
        <v>2</v>
      </c>
      <c r="J220" s="40">
        <v>2</v>
      </c>
      <c r="K220" s="11" t="s">
        <v>466</v>
      </c>
      <c r="L220" s="11"/>
      <c r="M220" s="11" t="s">
        <v>490</v>
      </c>
      <c r="N220" s="16">
        <v>18000</v>
      </c>
      <c r="O220" s="40" t="s">
        <v>357</v>
      </c>
      <c r="P220" s="40"/>
      <c r="Q220" s="40"/>
      <c r="R220" s="41"/>
    </row>
    <row r="221" spans="1:18" ht="45" x14ac:dyDescent="0.25">
      <c r="A221" s="7">
        <v>352</v>
      </c>
      <c r="B221">
        <v>296</v>
      </c>
      <c r="C221" s="7">
        <v>75</v>
      </c>
      <c r="D221" s="7" t="s">
        <v>387</v>
      </c>
      <c r="E221" s="7" t="s">
        <v>21</v>
      </c>
      <c r="F221" s="7" t="s">
        <v>319</v>
      </c>
      <c r="G221" s="7">
        <v>2</v>
      </c>
      <c r="H221" s="7">
        <v>3</v>
      </c>
      <c r="I221" s="7">
        <v>3</v>
      </c>
      <c r="J221" s="7">
        <v>3</v>
      </c>
      <c r="K221" s="9" t="s">
        <v>466</v>
      </c>
      <c r="L221" s="9"/>
      <c r="M221" s="9" t="s">
        <v>392</v>
      </c>
      <c r="N221" s="15">
        <v>100000</v>
      </c>
      <c r="O221" s="7" t="s">
        <v>3</v>
      </c>
      <c r="P221" s="7" t="s">
        <v>7</v>
      </c>
      <c r="Q221" s="7" t="s">
        <v>5</v>
      </c>
      <c r="R221" s="31" t="s">
        <v>320</v>
      </c>
    </row>
    <row r="222" spans="1:18" x14ac:dyDescent="0.25">
      <c r="A222" s="7"/>
      <c r="B222">
        <v>300</v>
      </c>
      <c r="C222" s="7" t="s">
        <v>527</v>
      </c>
      <c r="D222" s="7" t="s">
        <v>250</v>
      </c>
      <c r="E222" s="7" t="s">
        <v>21</v>
      </c>
      <c r="F222" s="7" t="s">
        <v>328</v>
      </c>
      <c r="G222" s="7">
        <v>2</v>
      </c>
      <c r="H222" s="7">
        <v>2.3333333333333335</v>
      </c>
      <c r="I222" s="7">
        <v>2.3333333333333335</v>
      </c>
      <c r="J222" s="7">
        <v>1</v>
      </c>
      <c r="K222" s="9" t="s">
        <v>466</v>
      </c>
      <c r="L222" s="9"/>
      <c r="M222" s="9" t="s">
        <v>389</v>
      </c>
      <c r="N222" s="15">
        <v>30000</v>
      </c>
      <c r="O222" s="7" t="s">
        <v>357</v>
      </c>
      <c r="P222" s="7"/>
      <c r="Q222" s="7"/>
      <c r="R222" s="31"/>
    </row>
    <row r="223" spans="1:18" x14ac:dyDescent="0.25">
      <c r="A223" s="40"/>
      <c r="B223">
        <v>305</v>
      </c>
      <c r="C223" s="40">
        <v>77.099999999999994</v>
      </c>
      <c r="D223" s="40" t="s">
        <v>126</v>
      </c>
      <c r="E223" s="40" t="s">
        <v>2</v>
      </c>
      <c r="F223" s="7" t="s">
        <v>127</v>
      </c>
      <c r="G223" s="40">
        <v>1.5</v>
      </c>
      <c r="H223" s="40">
        <v>1.75</v>
      </c>
      <c r="I223" s="40">
        <v>1.5</v>
      </c>
      <c r="J223" s="40">
        <v>0.5</v>
      </c>
      <c r="K223" s="11" t="s">
        <v>466</v>
      </c>
      <c r="L223" s="11"/>
      <c r="M223" s="11" t="s">
        <v>540</v>
      </c>
      <c r="N223" s="16">
        <v>6500</v>
      </c>
      <c r="O223" s="40" t="s">
        <v>357</v>
      </c>
      <c r="P223" s="40"/>
      <c r="Q223" s="40"/>
      <c r="R223" s="41"/>
    </row>
    <row r="224" spans="1:18" x14ac:dyDescent="0.25">
      <c r="A224" s="7"/>
      <c r="B224">
        <v>314</v>
      </c>
      <c r="C224" s="7">
        <v>78.099999999999994</v>
      </c>
      <c r="D224" s="7" t="s">
        <v>126</v>
      </c>
      <c r="E224" s="7" t="s">
        <v>21</v>
      </c>
      <c r="F224" s="7" t="s">
        <v>140</v>
      </c>
      <c r="G224" s="7">
        <v>0.75</v>
      </c>
      <c r="H224" s="7">
        <v>0.75</v>
      </c>
      <c r="I224" s="7">
        <v>0.625</v>
      </c>
      <c r="J224" s="7">
        <v>0.875</v>
      </c>
      <c r="K224" s="9" t="s">
        <v>466</v>
      </c>
      <c r="L224" s="9"/>
      <c r="M224" s="9" t="s">
        <v>390</v>
      </c>
      <c r="N224" s="15">
        <v>17000</v>
      </c>
      <c r="O224" s="7" t="s">
        <v>357</v>
      </c>
      <c r="P224" s="7"/>
      <c r="Q224" s="7"/>
      <c r="R224" s="31"/>
    </row>
    <row r="225" spans="1:18" x14ac:dyDescent="0.25">
      <c r="A225" s="7"/>
      <c r="B225">
        <v>360</v>
      </c>
      <c r="C225" s="7">
        <v>90.1</v>
      </c>
      <c r="D225" s="7" t="s">
        <v>81</v>
      </c>
      <c r="E225" s="7" t="s">
        <v>21</v>
      </c>
      <c r="F225" s="7" t="s">
        <v>169</v>
      </c>
      <c r="G225" s="7">
        <v>2</v>
      </c>
      <c r="H225" s="7">
        <v>2</v>
      </c>
      <c r="I225" s="7">
        <v>0.75</v>
      </c>
      <c r="J225" s="7">
        <v>1.25</v>
      </c>
      <c r="K225" s="9" t="s">
        <v>466</v>
      </c>
      <c r="L225" s="9"/>
      <c r="M225" s="9" t="s">
        <v>394</v>
      </c>
      <c r="N225" s="15">
        <v>8000</v>
      </c>
      <c r="O225" s="7" t="s">
        <v>357</v>
      </c>
      <c r="P225" s="7"/>
      <c r="Q225" s="7"/>
      <c r="R225" s="31"/>
    </row>
    <row r="226" spans="1:18" x14ac:dyDescent="0.25">
      <c r="A226" s="7">
        <v>294</v>
      </c>
      <c r="B226">
        <v>363</v>
      </c>
      <c r="C226" s="7">
        <v>91.1</v>
      </c>
      <c r="D226" s="7" t="s">
        <v>81</v>
      </c>
      <c r="E226" s="7" t="s">
        <v>21</v>
      </c>
      <c r="F226" s="7" t="s">
        <v>255</v>
      </c>
      <c r="G226" s="7">
        <v>1</v>
      </c>
      <c r="H226" s="7">
        <v>0</v>
      </c>
      <c r="I226" s="7">
        <v>0</v>
      </c>
      <c r="J226" s="7">
        <v>0.5</v>
      </c>
      <c r="K226" s="9" t="s">
        <v>466</v>
      </c>
      <c r="L226" s="9"/>
      <c r="M226" s="9" t="s">
        <v>422</v>
      </c>
      <c r="N226" s="15" t="s">
        <v>441</v>
      </c>
      <c r="O226" s="7" t="s">
        <v>357</v>
      </c>
      <c r="P226" s="7" t="s">
        <v>4</v>
      </c>
      <c r="Q226" s="7" t="s">
        <v>5</v>
      </c>
      <c r="R226" s="31" t="s">
        <v>256</v>
      </c>
    </row>
    <row r="227" spans="1:18" x14ac:dyDescent="0.25">
      <c r="A227" s="7">
        <v>338</v>
      </c>
      <c r="B227">
        <v>364</v>
      </c>
      <c r="C227" s="7">
        <v>92.1</v>
      </c>
      <c r="D227" s="7" t="s">
        <v>129</v>
      </c>
      <c r="E227" s="7" t="s">
        <v>25</v>
      </c>
      <c r="F227" s="7" t="s">
        <v>301</v>
      </c>
      <c r="G227" s="7">
        <v>1</v>
      </c>
      <c r="H227" s="7">
        <v>0</v>
      </c>
      <c r="I227" s="7">
        <v>0</v>
      </c>
      <c r="J227" s="7">
        <v>0</v>
      </c>
      <c r="K227" s="9" t="s">
        <v>466</v>
      </c>
      <c r="L227" s="9"/>
      <c r="M227" s="9"/>
      <c r="N227" s="15" t="s">
        <v>469</v>
      </c>
      <c r="O227" s="7" t="s">
        <v>26</v>
      </c>
      <c r="P227" s="7" t="s">
        <v>4</v>
      </c>
      <c r="Q227" s="7" t="s">
        <v>5</v>
      </c>
      <c r="R227" s="31"/>
    </row>
    <row r="228" spans="1:18" x14ac:dyDescent="0.25">
      <c r="A228" s="7"/>
      <c r="B228">
        <v>375</v>
      </c>
      <c r="C228" s="7">
        <v>94.1</v>
      </c>
      <c r="D228" s="7" t="s">
        <v>129</v>
      </c>
      <c r="E228" s="7" t="s">
        <v>21</v>
      </c>
      <c r="F228" s="7" t="s">
        <v>302</v>
      </c>
      <c r="G228" s="7">
        <v>2</v>
      </c>
      <c r="H228" s="7">
        <v>0.66666666666666663</v>
      </c>
      <c r="I228" s="7">
        <v>0.66666666666666663</v>
      </c>
      <c r="J228" s="7">
        <v>1</v>
      </c>
      <c r="K228" s="9" t="s">
        <v>466</v>
      </c>
      <c r="L228" s="9"/>
      <c r="M228" s="9" t="s">
        <v>395</v>
      </c>
      <c r="N228" s="15" t="s">
        <v>521</v>
      </c>
      <c r="O228" s="7" t="s">
        <v>357</v>
      </c>
      <c r="P228" s="7"/>
      <c r="Q228" s="7"/>
      <c r="R228" s="31"/>
    </row>
    <row r="229" spans="1:18" ht="30" x14ac:dyDescent="0.25">
      <c r="A229" s="7">
        <v>233</v>
      </c>
      <c r="B229">
        <v>377</v>
      </c>
      <c r="C229" s="7">
        <v>96.1</v>
      </c>
      <c r="D229" s="7" t="s">
        <v>9</v>
      </c>
      <c r="E229" s="7" t="s">
        <v>25</v>
      </c>
      <c r="F229" s="7" t="s">
        <v>198</v>
      </c>
      <c r="G229" s="7">
        <v>2</v>
      </c>
      <c r="H229" s="7">
        <v>1</v>
      </c>
      <c r="I229" s="7">
        <v>2</v>
      </c>
      <c r="J229" s="7">
        <v>2</v>
      </c>
      <c r="K229" s="9" t="s">
        <v>466</v>
      </c>
      <c r="L229" s="9"/>
      <c r="M229" s="9" t="s">
        <v>427</v>
      </c>
      <c r="N229" s="15" t="s">
        <v>522</v>
      </c>
      <c r="O229" s="7" t="s">
        <v>12</v>
      </c>
      <c r="P229" s="7" t="s">
        <v>4</v>
      </c>
      <c r="Q229" s="7" t="s">
        <v>5</v>
      </c>
      <c r="R229" s="31" t="s">
        <v>199</v>
      </c>
    </row>
    <row r="230" spans="1:18" x14ac:dyDescent="0.25">
      <c r="A230" s="7">
        <v>10</v>
      </c>
      <c r="B230">
        <v>382</v>
      </c>
      <c r="C230" s="7">
        <v>97.1</v>
      </c>
      <c r="D230" s="7" t="s">
        <v>9</v>
      </c>
      <c r="E230" s="7" t="s">
        <v>25</v>
      </c>
      <c r="F230" s="7" t="s">
        <v>16</v>
      </c>
      <c r="G230" s="7">
        <v>1.25</v>
      </c>
      <c r="H230" s="7">
        <v>1.3333333333333333</v>
      </c>
      <c r="I230" s="7">
        <v>1.25</v>
      </c>
      <c r="J230" s="7">
        <v>1</v>
      </c>
      <c r="K230" s="9" t="s">
        <v>466</v>
      </c>
      <c r="L230" s="9"/>
      <c r="M230" s="9" t="s">
        <v>470</v>
      </c>
      <c r="N230" s="15">
        <v>100000</v>
      </c>
      <c r="O230" s="7" t="s">
        <v>357</v>
      </c>
      <c r="P230" s="7" t="s">
        <v>4</v>
      </c>
      <c r="Q230" s="7" t="s">
        <v>5</v>
      </c>
      <c r="R230" s="31"/>
    </row>
    <row r="231" spans="1:18" x14ac:dyDescent="0.25">
      <c r="A231" s="7">
        <v>12</v>
      </c>
      <c r="B231">
        <v>385</v>
      </c>
      <c r="C231" s="7">
        <v>98.1</v>
      </c>
      <c r="D231" s="7" t="s">
        <v>9</v>
      </c>
      <c r="E231" s="7" t="s">
        <v>25</v>
      </c>
      <c r="F231" s="7" t="s">
        <v>18</v>
      </c>
      <c r="G231" s="7">
        <v>1.5</v>
      </c>
      <c r="H231" s="7">
        <v>1</v>
      </c>
      <c r="I231" s="7">
        <v>1</v>
      </c>
      <c r="J231" s="7">
        <v>1</v>
      </c>
      <c r="K231" s="9" t="s">
        <v>466</v>
      </c>
      <c r="L231" s="9"/>
      <c r="M231" s="9" t="s">
        <v>471</v>
      </c>
      <c r="N231" s="15"/>
      <c r="O231" s="7" t="s">
        <v>357</v>
      </c>
      <c r="P231" s="7" t="s">
        <v>4</v>
      </c>
      <c r="Q231" s="7" t="s">
        <v>5</v>
      </c>
      <c r="R231" s="31" t="s">
        <v>19</v>
      </c>
    </row>
    <row r="232" spans="1:18" x14ac:dyDescent="0.25">
      <c r="A232" s="7">
        <v>234</v>
      </c>
      <c r="B232">
        <v>387</v>
      </c>
      <c r="C232" s="7">
        <v>100.1</v>
      </c>
      <c r="D232" s="7" t="s">
        <v>9</v>
      </c>
      <c r="E232" s="7" t="s">
        <v>2</v>
      </c>
      <c r="F232" s="7" t="s">
        <v>200</v>
      </c>
      <c r="G232" s="7">
        <v>0</v>
      </c>
      <c r="H232" s="7">
        <v>0</v>
      </c>
      <c r="I232" s="7">
        <v>1</v>
      </c>
      <c r="J232" s="7">
        <v>0</v>
      </c>
      <c r="K232" s="9" t="s">
        <v>466</v>
      </c>
      <c r="L232" s="9"/>
      <c r="M232" s="9" t="s">
        <v>422</v>
      </c>
      <c r="N232" s="15">
        <v>10000</v>
      </c>
      <c r="O232" s="7" t="s">
        <v>27</v>
      </c>
      <c r="P232" s="7" t="s">
        <v>4</v>
      </c>
      <c r="Q232" s="7" t="s">
        <v>5</v>
      </c>
      <c r="R232" s="31" t="s">
        <v>201</v>
      </c>
    </row>
    <row r="233" spans="1:18" x14ac:dyDescent="0.25">
      <c r="A233" s="7"/>
      <c r="B233">
        <v>407</v>
      </c>
      <c r="C233" s="7">
        <v>104.1</v>
      </c>
      <c r="D233" s="7" t="s">
        <v>103</v>
      </c>
      <c r="E233" s="7" t="s">
        <v>21</v>
      </c>
      <c r="F233" s="7" t="s">
        <v>457</v>
      </c>
      <c r="G233" s="7">
        <v>1.6666666666666667</v>
      </c>
      <c r="H233" s="7">
        <v>1.3333333333333333</v>
      </c>
      <c r="I233" s="7">
        <v>1.3333333333333333</v>
      </c>
      <c r="J233" s="7">
        <v>0</v>
      </c>
      <c r="K233" s="9" t="s">
        <v>466</v>
      </c>
      <c r="L233" s="9"/>
      <c r="M233" s="9" t="s">
        <v>397</v>
      </c>
      <c r="N233" s="15">
        <v>1500</v>
      </c>
      <c r="O233" s="7" t="s">
        <v>357</v>
      </c>
      <c r="P233" s="7"/>
      <c r="Q233" s="7"/>
      <c r="R233" s="31"/>
    </row>
    <row r="234" spans="1:18" x14ac:dyDescent="0.25">
      <c r="A234" s="7"/>
      <c r="B234">
        <v>413</v>
      </c>
      <c r="C234" s="7">
        <v>105.1</v>
      </c>
      <c r="D234" s="7" t="s">
        <v>103</v>
      </c>
      <c r="E234" s="7" t="s">
        <v>21</v>
      </c>
      <c r="F234" s="7" t="s">
        <v>327</v>
      </c>
      <c r="G234" s="7">
        <v>1.8</v>
      </c>
      <c r="H234" s="7">
        <v>1.6</v>
      </c>
      <c r="I234" s="7">
        <v>2</v>
      </c>
      <c r="J234" s="7">
        <v>0.2</v>
      </c>
      <c r="K234" s="9" t="s">
        <v>466</v>
      </c>
      <c r="L234" s="9"/>
      <c r="M234" s="9" t="s">
        <v>396</v>
      </c>
      <c r="N234" s="15">
        <v>2500</v>
      </c>
      <c r="O234" s="7" t="s">
        <v>357</v>
      </c>
      <c r="P234" s="7"/>
      <c r="Q234" s="7"/>
      <c r="R234" s="31"/>
    </row>
    <row r="235" spans="1:18" x14ac:dyDescent="0.25">
      <c r="A235" s="7">
        <v>350</v>
      </c>
      <c r="B235">
        <v>420</v>
      </c>
      <c r="C235" s="7">
        <v>107.1</v>
      </c>
      <c r="D235" s="7" t="s">
        <v>137</v>
      </c>
      <c r="E235" s="7" t="s">
        <v>21</v>
      </c>
      <c r="F235" s="7" t="s">
        <v>317</v>
      </c>
      <c r="G235" s="7">
        <v>2</v>
      </c>
      <c r="H235" s="7">
        <v>1</v>
      </c>
      <c r="I235" s="7">
        <v>1</v>
      </c>
      <c r="J235" s="7">
        <v>0</v>
      </c>
      <c r="K235" s="9" t="s">
        <v>466</v>
      </c>
      <c r="L235" s="9"/>
      <c r="M235" s="9" t="s">
        <v>401</v>
      </c>
      <c r="N235" s="15">
        <v>1500</v>
      </c>
      <c r="O235" s="7" t="s">
        <v>14</v>
      </c>
      <c r="P235" s="7" t="s">
        <v>4</v>
      </c>
      <c r="Q235" s="7" t="s">
        <v>5</v>
      </c>
      <c r="R235" s="31"/>
    </row>
    <row r="236" spans="1:18" x14ac:dyDescent="0.25">
      <c r="A236" s="7"/>
      <c r="B236">
        <v>423</v>
      </c>
      <c r="C236" s="7">
        <v>108.1</v>
      </c>
      <c r="D236" s="7" t="s">
        <v>137</v>
      </c>
      <c r="E236" s="7" t="s">
        <v>21</v>
      </c>
      <c r="F236" s="7" t="s">
        <v>315</v>
      </c>
      <c r="G236" s="7">
        <v>3</v>
      </c>
      <c r="H236" s="7">
        <v>2</v>
      </c>
      <c r="I236" s="7">
        <v>2</v>
      </c>
      <c r="J236" s="7">
        <v>2</v>
      </c>
      <c r="K236" s="9" t="s">
        <v>466</v>
      </c>
      <c r="L236" s="9"/>
      <c r="M236" s="9" t="s">
        <v>402</v>
      </c>
      <c r="N236" s="15">
        <v>1000</v>
      </c>
      <c r="O236" s="7" t="s">
        <v>357</v>
      </c>
      <c r="P236" s="7"/>
      <c r="Q236" s="7"/>
      <c r="R236" s="31"/>
    </row>
    <row r="237" spans="1:18" x14ac:dyDescent="0.25">
      <c r="A237" s="7"/>
      <c r="B237">
        <v>436</v>
      </c>
      <c r="C237" s="7">
        <v>112.1</v>
      </c>
      <c r="D237" s="7" t="s">
        <v>97</v>
      </c>
      <c r="E237" s="7" t="s">
        <v>22</v>
      </c>
      <c r="F237" s="7" t="s">
        <v>325</v>
      </c>
      <c r="G237" s="7">
        <v>2</v>
      </c>
      <c r="H237" s="7">
        <v>1.5</v>
      </c>
      <c r="I237" s="7">
        <v>0.5</v>
      </c>
      <c r="J237" s="7">
        <v>0.5</v>
      </c>
      <c r="K237" s="9" t="s">
        <v>466</v>
      </c>
      <c r="L237" s="9"/>
      <c r="M237" s="9" t="s">
        <v>406</v>
      </c>
      <c r="N237" s="15">
        <v>3000</v>
      </c>
      <c r="O237" s="7" t="s">
        <v>357</v>
      </c>
      <c r="P237" s="7"/>
      <c r="Q237" s="7"/>
      <c r="R237" s="31"/>
    </row>
    <row r="238" spans="1:18" x14ac:dyDescent="0.25">
      <c r="A238" s="7"/>
      <c r="B238">
        <v>440</v>
      </c>
      <c r="C238" s="7">
        <v>113.1</v>
      </c>
      <c r="D238" s="7" t="s">
        <v>97</v>
      </c>
      <c r="E238" s="7" t="s">
        <v>21</v>
      </c>
      <c r="F238" s="7" t="s">
        <v>403</v>
      </c>
      <c r="G238" s="7">
        <v>2.3333333333333335</v>
      </c>
      <c r="H238" s="7">
        <v>2</v>
      </c>
      <c r="I238" s="7">
        <v>2.3333333333333335</v>
      </c>
      <c r="J238" s="7">
        <v>0.33333333333333331</v>
      </c>
      <c r="K238" s="9" t="s">
        <v>466</v>
      </c>
      <c r="L238" s="9"/>
      <c r="M238" s="9" t="s">
        <v>405</v>
      </c>
      <c r="N238" s="15">
        <v>500</v>
      </c>
      <c r="O238" s="7" t="s">
        <v>357</v>
      </c>
      <c r="P238" s="7"/>
      <c r="Q238" s="7"/>
      <c r="R238" s="31"/>
    </row>
    <row r="239" spans="1:18" x14ac:dyDescent="0.25">
      <c r="A239" s="7"/>
      <c r="B239">
        <v>447</v>
      </c>
      <c r="C239" s="7">
        <v>114.1</v>
      </c>
      <c r="D239" s="7" t="s">
        <v>97</v>
      </c>
      <c r="E239" s="7" t="s">
        <v>21</v>
      </c>
      <c r="F239" s="7" t="s">
        <v>284</v>
      </c>
      <c r="G239" s="7">
        <v>0.5</v>
      </c>
      <c r="H239" s="7">
        <v>0.5</v>
      </c>
      <c r="I239" s="7">
        <v>0.33333333333333331</v>
      </c>
      <c r="J239" s="7">
        <v>0.33333333333333331</v>
      </c>
      <c r="K239" s="9" t="s">
        <v>466</v>
      </c>
      <c r="L239" s="9"/>
      <c r="M239" s="9" t="s">
        <v>408</v>
      </c>
      <c r="N239" s="15">
        <v>600</v>
      </c>
      <c r="O239" s="7" t="s">
        <v>357</v>
      </c>
      <c r="P239" s="7"/>
      <c r="Q239" s="7"/>
      <c r="R239" s="31"/>
    </row>
    <row r="240" spans="1:18" ht="30" x14ac:dyDescent="0.25">
      <c r="A240" s="7">
        <v>320</v>
      </c>
      <c r="B240">
        <v>448</v>
      </c>
      <c r="C240" s="7">
        <v>115.1</v>
      </c>
      <c r="D240" s="7" t="s">
        <v>97</v>
      </c>
      <c r="E240" s="7" t="s">
        <v>472</v>
      </c>
      <c r="F240" s="7" t="s">
        <v>285</v>
      </c>
      <c r="G240" s="7">
        <v>3</v>
      </c>
      <c r="H240" s="7">
        <v>2</v>
      </c>
      <c r="I240" s="7">
        <v>2</v>
      </c>
      <c r="J240" s="7">
        <v>0</v>
      </c>
      <c r="K240" s="9" t="s">
        <v>466</v>
      </c>
      <c r="L240" s="9"/>
      <c r="M240" s="9" t="s">
        <v>428</v>
      </c>
      <c r="N240" s="15" t="s">
        <v>524</v>
      </c>
      <c r="O240" s="7" t="s">
        <v>27</v>
      </c>
      <c r="P240" s="7" t="s">
        <v>4</v>
      </c>
      <c r="Q240" s="7" t="s">
        <v>5</v>
      </c>
      <c r="R240" s="31" t="s">
        <v>286</v>
      </c>
    </row>
    <row r="241" spans="1:18" x14ac:dyDescent="0.25">
      <c r="A241" s="7">
        <v>262</v>
      </c>
      <c r="B241">
        <v>227</v>
      </c>
      <c r="C241" s="7">
        <v>58</v>
      </c>
      <c r="D241" s="7" t="s">
        <v>41</v>
      </c>
      <c r="E241" s="7" t="s">
        <v>25</v>
      </c>
      <c r="F241" s="7" t="s">
        <v>227</v>
      </c>
      <c r="G241" s="7">
        <v>2</v>
      </c>
      <c r="H241" s="7">
        <v>1</v>
      </c>
      <c r="I241" s="7">
        <v>0</v>
      </c>
      <c r="J241" s="7">
        <v>0</v>
      </c>
      <c r="K241" s="9" t="s">
        <v>466</v>
      </c>
      <c r="L241" s="9"/>
      <c r="M241" s="9" t="s">
        <v>465</v>
      </c>
      <c r="N241" s="15" t="s">
        <v>441</v>
      </c>
      <c r="O241" s="7" t="s">
        <v>3</v>
      </c>
      <c r="P241" s="7" t="s">
        <v>4</v>
      </c>
      <c r="Q241" s="7" t="s">
        <v>5</v>
      </c>
      <c r="R241" s="31" t="s">
        <v>228</v>
      </c>
    </row>
    <row r="242" spans="1:18" x14ac:dyDescent="0.25">
      <c r="A242">
        <v>121</v>
      </c>
      <c r="B242">
        <v>27</v>
      </c>
      <c r="D242" t="s">
        <v>108</v>
      </c>
      <c r="E242" t="s">
        <v>15</v>
      </c>
      <c r="F242" t="s">
        <v>290</v>
      </c>
      <c r="G242">
        <v>1</v>
      </c>
      <c r="H242">
        <v>1</v>
      </c>
      <c r="J242">
        <v>1</v>
      </c>
      <c r="K242" s="2" t="s">
        <v>466</v>
      </c>
      <c r="L242" s="2"/>
      <c r="M242" s="2"/>
      <c r="P242" t="s">
        <v>4</v>
      </c>
      <c r="Q242" t="s">
        <v>5</v>
      </c>
      <c r="R242" s="32"/>
    </row>
    <row r="243" spans="1:18" x14ac:dyDescent="0.25">
      <c r="A243">
        <v>122</v>
      </c>
      <c r="B243">
        <v>28</v>
      </c>
      <c r="D243" t="s">
        <v>108</v>
      </c>
      <c r="E243" t="s">
        <v>15</v>
      </c>
      <c r="F243" t="s">
        <v>290</v>
      </c>
      <c r="G243">
        <v>1</v>
      </c>
      <c r="H243">
        <v>1</v>
      </c>
      <c r="J243">
        <v>1</v>
      </c>
      <c r="K243" s="2" t="s">
        <v>466</v>
      </c>
      <c r="L243" s="2"/>
      <c r="M243" s="2"/>
      <c r="P243" t="s">
        <v>4</v>
      </c>
      <c r="Q243" t="s">
        <v>5</v>
      </c>
      <c r="R243" s="32"/>
    </row>
    <row r="244" spans="1:18" ht="60" x14ac:dyDescent="0.25">
      <c r="A244">
        <v>125</v>
      </c>
      <c r="B244">
        <v>29</v>
      </c>
      <c r="D244" t="s">
        <v>108</v>
      </c>
      <c r="E244" t="s">
        <v>15</v>
      </c>
      <c r="F244" t="s">
        <v>290</v>
      </c>
      <c r="G244">
        <v>1</v>
      </c>
      <c r="H244">
        <v>1</v>
      </c>
      <c r="I244">
        <v>2</v>
      </c>
      <c r="J244">
        <v>0</v>
      </c>
      <c r="K244" s="2" t="s">
        <v>466</v>
      </c>
      <c r="L244" s="2"/>
      <c r="M244" s="2"/>
      <c r="P244" t="s">
        <v>4</v>
      </c>
      <c r="Q244" t="s">
        <v>5</v>
      </c>
      <c r="R244" s="32" t="s">
        <v>112</v>
      </c>
    </row>
    <row r="245" spans="1:18" ht="60" x14ac:dyDescent="0.25">
      <c r="A245">
        <v>325</v>
      </c>
      <c r="B245">
        <v>30</v>
      </c>
      <c r="D245" t="s">
        <v>108</v>
      </c>
      <c r="E245" t="s">
        <v>15</v>
      </c>
      <c r="F245" t="s">
        <v>290</v>
      </c>
      <c r="G245">
        <v>1</v>
      </c>
      <c r="H245">
        <v>1</v>
      </c>
      <c r="I245">
        <v>1</v>
      </c>
      <c r="J245">
        <v>0</v>
      </c>
      <c r="K245" s="2" t="s">
        <v>466</v>
      </c>
      <c r="L245" s="2"/>
      <c r="M245" s="2"/>
      <c r="O245" t="s">
        <v>12</v>
      </c>
      <c r="P245" t="s">
        <v>4</v>
      </c>
      <c r="Q245" t="s">
        <v>5</v>
      </c>
      <c r="R245" s="32" t="s">
        <v>291</v>
      </c>
    </row>
    <row r="246" spans="1:18" x14ac:dyDescent="0.25">
      <c r="A246">
        <v>360</v>
      </c>
      <c r="B246">
        <v>60</v>
      </c>
      <c r="D246" t="s">
        <v>109</v>
      </c>
      <c r="E246" t="s">
        <v>25</v>
      </c>
      <c r="F246" t="s">
        <v>324</v>
      </c>
      <c r="G246">
        <v>0</v>
      </c>
      <c r="H246">
        <v>0</v>
      </c>
      <c r="I246">
        <v>0</v>
      </c>
      <c r="J246">
        <v>0</v>
      </c>
      <c r="K246" s="13" t="s">
        <v>466</v>
      </c>
      <c r="L246" s="2"/>
      <c r="M246" s="2"/>
      <c r="O246" t="s">
        <v>10</v>
      </c>
      <c r="P246" t="s">
        <v>4</v>
      </c>
      <c r="Q246" t="s">
        <v>5</v>
      </c>
      <c r="R246" s="32"/>
    </row>
    <row r="247" spans="1:18" ht="60" x14ac:dyDescent="0.25">
      <c r="A247">
        <v>333</v>
      </c>
      <c r="B247">
        <v>61</v>
      </c>
      <c r="D247" t="s">
        <v>109</v>
      </c>
      <c r="E247" s="18" t="s">
        <v>25</v>
      </c>
      <c r="F247" t="s">
        <v>324</v>
      </c>
      <c r="G247">
        <v>3</v>
      </c>
      <c r="H247">
        <v>1</v>
      </c>
      <c r="I247">
        <v>2</v>
      </c>
      <c r="J247">
        <v>3</v>
      </c>
      <c r="K247" s="13" t="s">
        <v>466</v>
      </c>
      <c r="L247" s="2"/>
      <c r="M247" s="2"/>
      <c r="O247" t="s">
        <v>10</v>
      </c>
      <c r="P247" t="s">
        <v>4</v>
      </c>
      <c r="Q247" t="s">
        <v>5</v>
      </c>
      <c r="R247" s="32" t="s">
        <v>298</v>
      </c>
    </row>
    <row r="248" spans="1:18" x14ac:dyDescent="0.25">
      <c r="A248">
        <v>140</v>
      </c>
      <c r="B248">
        <v>62</v>
      </c>
      <c r="D248" t="s">
        <v>109</v>
      </c>
      <c r="E248" t="s">
        <v>25</v>
      </c>
      <c r="F248" t="s">
        <v>324</v>
      </c>
      <c r="G248">
        <v>1</v>
      </c>
      <c r="H248">
        <v>1</v>
      </c>
      <c r="I248">
        <v>1</v>
      </c>
      <c r="J248">
        <v>2</v>
      </c>
      <c r="K248" s="13" t="s">
        <v>466</v>
      </c>
      <c r="L248" s="2"/>
      <c r="M248" s="2"/>
      <c r="O248" t="s">
        <v>10</v>
      </c>
      <c r="P248" t="s">
        <v>4</v>
      </c>
      <c r="Q248" t="s">
        <v>5</v>
      </c>
      <c r="R248" s="32"/>
    </row>
    <row r="249" spans="1:18" x14ac:dyDescent="0.25">
      <c r="A249">
        <v>141</v>
      </c>
      <c r="B249">
        <v>63</v>
      </c>
      <c r="D249" t="s">
        <v>109</v>
      </c>
      <c r="E249" t="s">
        <v>25</v>
      </c>
      <c r="F249" t="s">
        <v>324</v>
      </c>
      <c r="G249">
        <v>1</v>
      </c>
      <c r="H249">
        <v>1</v>
      </c>
      <c r="I249">
        <v>1</v>
      </c>
      <c r="J249">
        <v>2</v>
      </c>
      <c r="K249" s="13" t="s">
        <v>466</v>
      </c>
      <c r="L249" s="2"/>
      <c r="M249" s="2"/>
      <c r="O249" t="s">
        <v>10</v>
      </c>
      <c r="Q249" t="s">
        <v>5</v>
      </c>
      <c r="R249" s="32"/>
    </row>
    <row r="250" spans="1:18" x14ac:dyDescent="0.25">
      <c r="A250">
        <v>126</v>
      </c>
      <c r="B250">
        <v>71</v>
      </c>
      <c r="D250" t="s">
        <v>109</v>
      </c>
      <c r="E250" t="s">
        <v>2</v>
      </c>
      <c r="F250" t="s">
        <v>322</v>
      </c>
      <c r="G250">
        <v>1</v>
      </c>
      <c r="H250">
        <v>1</v>
      </c>
      <c r="I250">
        <v>1</v>
      </c>
      <c r="J250">
        <v>1</v>
      </c>
      <c r="K250" s="2" t="s">
        <v>466</v>
      </c>
      <c r="L250" s="2"/>
      <c r="M250" s="2"/>
      <c r="O250" t="s">
        <v>26</v>
      </c>
      <c r="P250" t="s">
        <v>4</v>
      </c>
      <c r="Q250" t="s">
        <v>5</v>
      </c>
      <c r="R250" s="32"/>
    </row>
    <row r="251" spans="1:18" x14ac:dyDescent="0.25">
      <c r="A251">
        <v>127</v>
      </c>
      <c r="B251">
        <v>72</v>
      </c>
      <c r="D251" t="s">
        <v>109</v>
      </c>
      <c r="E251" t="s">
        <v>2</v>
      </c>
      <c r="F251" t="s">
        <v>322</v>
      </c>
      <c r="G251">
        <v>1</v>
      </c>
      <c r="H251">
        <v>1</v>
      </c>
      <c r="I251">
        <v>1</v>
      </c>
      <c r="J251">
        <v>1</v>
      </c>
      <c r="K251" s="2" t="s">
        <v>466</v>
      </c>
      <c r="L251" s="2"/>
      <c r="M251" s="2"/>
      <c r="O251" t="s">
        <v>26</v>
      </c>
      <c r="P251" t="s">
        <v>4</v>
      </c>
      <c r="Q251" t="s">
        <v>5</v>
      </c>
      <c r="R251" s="32"/>
    </row>
    <row r="252" spans="1:18" ht="60" x14ac:dyDescent="0.25">
      <c r="A252">
        <v>327</v>
      </c>
      <c r="B252">
        <v>73</v>
      </c>
      <c r="D252" t="s">
        <v>109</v>
      </c>
      <c r="E252" t="s">
        <v>2</v>
      </c>
      <c r="F252" t="s">
        <v>322</v>
      </c>
      <c r="G252">
        <v>2</v>
      </c>
      <c r="H252">
        <v>1</v>
      </c>
      <c r="I252">
        <v>1</v>
      </c>
      <c r="J252">
        <v>0</v>
      </c>
      <c r="K252" s="2" t="s">
        <v>466</v>
      </c>
      <c r="L252" s="2"/>
      <c r="M252" s="2"/>
      <c r="O252" t="s">
        <v>26</v>
      </c>
      <c r="P252" t="s">
        <v>4</v>
      </c>
      <c r="Q252" t="s">
        <v>5</v>
      </c>
      <c r="R252" s="32" t="s">
        <v>293</v>
      </c>
    </row>
    <row r="253" spans="1:18" x14ac:dyDescent="0.25">
      <c r="A253">
        <v>355</v>
      </c>
      <c r="B253">
        <v>74</v>
      </c>
      <c r="D253" t="s">
        <v>109</v>
      </c>
      <c r="E253" t="s">
        <v>2</v>
      </c>
      <c r="F253" t="s">
        <v>322</v>
      </c>
      <c r="G253">
        <v>1</v>
      </c>
      <c r="H253">
        <v>1</v>
      </c>
      <c r="I253">
        <v>1</v>
      </c>
      <c r="J253">
        <v>0</v>
      </c>
      <c r="K253" s="2" t="s">
        <v>466</v>
      </c>
      <c r="L253" s="2"/>
      <c r="M253" s="2"/>
      <c r="O253" t="s">
        <v>26</v>
      </c>
      <c r="P253" t="s">
        <v>4</v>
      </c>
      <c r="Q253" t="s">
        <v>5</v>
      </c>
      <c r="R253" s="32"/>
    </row>
    <row r="254" spans="1:18" x14ac:dyDescent="0.25">
      <c r="A254">
        <v>238</v>
      </c>
      <c r="B254">
        <v>75</v>
      </c>
      <c r="D254" t="s">
        <v>109</v>
      </c>
      <c r="E254" t="s">
        <v>2</v>
      </c>
      <c r="F254" t="s">
        <v>322</v>
      </c>
      <c r="G254">
        <v>1</v>
      </c>
      <c r="H254">
        <v>1</v>
      </c>
      <c r="I254">
        <v>1</v>
      </c>
      <c r="J254">
        <v>1</v>
      </c>
      <c r="K254" s="2" t="s">
        <v>466</v>
      </c>
      <c r="L254" s="2"/>
      <c r="M254" s="2"/>
      <c r="O254" t="s">
        <v>26</v>
      </c>
      <c r="P254" t="s">
        <v>4</v>
      </c>
      <c r="Q254" t="s">
        <v>5</v>
      </c>
      <c r="R254" s="32"/>
    </row>
    <row r="255" spans="1:18" x14ac:dyDescent="0.25">
      <c r="A255">
        <v>239</v>
      </c>
      <c r="B255">
        <v>83</v>
      </c>
      <c r="D255" t="s">
        <v>109</v>
      </c>
      <c r="E255" t="s">
        <v>2</v>
      </c>
      <c r="F255" t="s">
        <v>321</v>
      </c>
      <c r="H255">
        <v>1</v>
      </c>
      <c r="I255">
        <v>1</v>
      </c>
      <c r="J255">
        <v>1</v>
      </c>
      <c r="K255" s="2" t="s">
        <v>466</v>
      </c>
      <c r="L255" s="2"/>
      <c r="M255" s="2"/>
      <c r="O255" t="s">
        <v>17</v>
      </c>
      <c r="P255" t="s">
        <v>4</v>
      </c>
      <c r="Q255" t="s">
        <v>5</v>
      </c>
      <c r="R255" s="32"/>
    </row>
    <row r="256" spans="1:18" x14ac:dyDescent="0.25">
      <c r="A256">
        <v>128</v>
      </c>
      <c r="B256">
        <v>84</v>
      </c>
      <c r="D256" t="s">
        <v>109</v>
      </c>
      <c r="E256" t="s">
        <v>2</v>
      </c>
      <c r="F256" t="s">
        <v>321</v>
      </c>
      <c r="G256">
        <v>1</v>
      </c>
      <c r="H256">
        <v>1</v>
      </c>
      <c r="I256">
        <v>1</v>
      </c>
      <c r="J256">
        <v>1</v>
      </c>
      <c r="K256" s="2" t="s">
        <v>466</v>
      </c>
      <c r="L256" s="2"/>
      <c r="M256" s="2"/>
      <c r="O256" t="s">
        <v>17</v>
      </c>
      <c r="P256" t="s">
        <v>4</v>
      </c>
      <c r="Q256" t="s">
        <v>5</v>
      </c>
      <c r="R256" s="32"/>
    </row>
    <row r="257" spans="1:18" x14ac:dyDescent="0.25">
      <c r="A257">
        <v>129</v>
      </c>
      <c r="B257">
        <v>85</v>
      </c>
      <c r="D257" t="s">
        <v>109</v>
      </c>
      <c r="E257" t="s">
        <v>2</v>
      </c>
      <c r="F257" t="s">
        <v>321</v>
      </c>
      <c r="G257">
        <v>1</v>
      </c>
      <c r="H257">
        <v>1</v>
      </c>
      <c r="I257">
        <v>1</v>
      </c>
      <c r="J257">
        <v>1</v>
      </c>
      <c r="K257" s="2" t="s">
        <v>466</v>
      </c>
      <c r="L257" s="2"/>
      <c r="M257" s="2"/>
      <c r="O257" t="s">
        <v>17</v>
      </c>
      <c r="P257" t="s">
        <v>4</v>
      </c>
      <c r="Q257" t="s">
        <v>5</v>
      </c>
      <c r="R257" s="32"/>
    </row>
    <row r="258" spans="1:18" x14ac:dyDescent="0.25">
      <c r="A258">
        <v>330</v>
      </c>
      <c r="B258">
        <v>86</v>
      </c>
      <c r="D258" t="s">
        <v>109</v>
      </c>
      <c r="E258" t="s">
        <v>2</v>
      </c>
      <c r="F258" t="s">
        <v>321</v>
      </c>
      <c r="G258">
        <v>0</v>
      </c>
      <c r="H258">
        <v>0</v>
      </c>
      <c r="I258">
        <v>0</v>
      </c>
      <c r="J258">
        <v>0</v>
      </c>
      <c r="K258" s="2" t="s">
        <v>466</v>
      </c>
      <c r="L258" s="2"/>
      <c r="M258" s="2"/>
      <c r="O258" t="s">
        <v>17</v>
      </c>
      <c r="P258" t="s">
        <v>4</v>
      </c>
      <c r="Q258" t="s">
        <v>5</v>
      </c>
      <c r="R258" s="32"/>
    </row>
    <row r="259" spans="1:18" x14ac:dyDescent="0.25">
      <c r="A259">
        <v>354</v>
      </c>
      <c r="B259">
        <v>87</v>
      </c>
      <c r="D259" t="s">
        <v>109</v>
      </c>
      <c r="E259" t="s">
        <v>2</v>
      </c>
      <c r="F259" t="s">
        <v>321</v>
      </c>
      <c r="G259">
        <v>1</v>
      </c>
      <c r="H259">
        <v>1</v>
      </c>
      <c r="I259">
        <v>1</v>
      </c>
      <c r="J259">
        <v>0</v>
      </c>
      <c r="K259" s="2" t="s">
        <v>466</v>
      </c>
      <c r="L259" s="2"/>
      <c r="M259" s="2"/>
      <c r="O259" t="s">
        <v>17</v>
      </c>
      <c r="P259" t="s">
        <v>4</v>
      </c>
      <c r="Q259" t="s">
        <v>5</v>
      </c>
      <c r="R259" s="32"/>
    </row>
    <row r="260" spans="1:18" x14ac:dyDescent="0.25">
      <c r="A260">
        <v>132</v>
      </c>
      <c r="B260">
        <v>89</v>
      </c>
      <c r="D260" t="s">
        <v>109</v>
      </c>
      <c r="E260" t="s">
        <v>21</v>
      </c>
      <c r="F260" t="s">
        <v>323</v>
      </c>
      <c r="G260">
        <v>1</v>
      </c>
      <c r="H260">
        <v>1</v>
      </c>
      <c r="I260">
        <v>1</v>
      </c>
      <c r="J260">
        <v>1</v>
      </c>
      <c r="K260" s="2" t="s">
        <v>466</v>
      </c>
      <c r="L260" s="2"/>
      <c r="M260" s="2"/>
      <c r="O260" t="s">
        <v>26</v>
      </c>
      <c r="P260" t="s">
        <v>4</v>
      </c>
      <c r="Q260" t="s">
        <v>5</v>
      </c>
      <c r="R260" s="32"/>
    </row>
    <row r="261" spans="1:18" ht="30" x14ac:dyDescent="0.25">
      <c r="A261">
        <v>328</v>
      </c>
      <c r="B261">
        <v>90</v>
      </c>
      <c r="D261" t="s">
        <v>109</v>
      </c>
      <c r="E261" t="s">
        <v>21</v>
      </c>
      <c r="F261" t="s">
        <v>323</v>
      </c>
      <c r="G261">
        <v>1</v>
      </c>
      <c r="H261">
        <v>2</v>
      </c>
      <c r="I261">
        <v>2</v>
      </c>
      <c r="J261">
        <v>0</v>
      </c>
      <c r="K261" s="2" t="s">
        <v>466</v>
      </c>
      <c r="L261" s="2"/>
      <c r="M261" s="2"/>
      <c r="O261" t="s">
        <v>26</v>
      </c>
      <c r="P261" t="s">
        <v>4</v>
      </c>
      <c r="Q261" t="s">
        <v>5</v>
      </c>
      <c r="R261" s="32" t="s">
        <v>294</v>
      </c>
    </row>
    <row r="262" spans="1:18" x14ac:dyDescent="0.25">
      <c r="A262">
        <v>358</v>
      </c>
      <c r="B262">
        <v>91</v>
      </c>
      <c r="D262" t="s">
        <v>109</v>
      </c>
      <c r="E262" t="s">
        <v>21</v>
      </c>
      <c r="F262" t="s">
        <v>323</v>
      </c>
      <c r="G262">
        <v>1</v>
      </c>
      <c r="H262">
        <v>1</v>
      </c>
      <c r="I262">
        <v>1</v>
      </c>
      <c r="J262">
        <v>0</v>
      </c>
      <c r="K262" s="2" t="s">
        <v>466</v>
      </c>
      <c r="L262" s="2"/>
      <c r="M262" s="2"/>
      <c r="O262" t="s">
        <v>26</v>
      </c>
      <c r="P262" t="s">
        <v>4</v>
      </c>
      <c r="Q262" t="s">
        <v>5</v>
      </c>
      <c r="R262" s="32"/>
    </row>
    <row r="263" spans="1:18" x14ac:dyDescent="0.25">
      <c r="A263">
        <v>133</v>
      </c>
      <c r="B263">
        <v>92</v>
      </c>
      <c r="D263" t="s">
        <v>109</v>
      </c>
      <c r="E263" t="s">
        <v>21</v>
      </c>
      <c r="F263" t="s">
        <v>323</v>
      </c>
      <c r="G263">
        <v>1</v>
      </c>
      <c r="H263">
        <v>1</v>
      </c>
      <c r="I263">
        <v>1</v>
      </c>
      <c r="J263">
        <v>1</v>
      </c>
      <c r="K263" s="2" t="s">
        <v>466</v>
      </c>
      <c r="L263" s="2"/>
      <c r="M263" s="2"/>
      <c r="O263" t="s">
        <v>26</v>
      </c>
      <c r="P263" t="s">
        <v>4</v>
      </c>
      <c r="Q263" t="s">
        <v>5</v>
      </c>
      <c r="R263" s="32"/>
    </row>
    <row r="264" spans="1:18" ht="30" x14ac:dyDescent="0.25">
      <c r="A264">
        <v>142</v>
      </c>
      <c r="B264">
        <v>93</v>
      </c>
      <c r="D264" t="s">
        <v>109</v>
      </c>
      <c r="E264" t="s">
        <v>21</v>
      </c>
      <c r="F264" t="s">
        <v>323</v>
      </c>
      <c r="G264">
        <v>1</v>
      </c>
      <c r="H264">
        <v>1</v>
      </c>
      <c r="I264">
        <v>1</v>
      </c>
      <c r="J264">
        <v>0</v>
      </c>
      <c r="K264" s="2" t="s">
        <v>466</v>
      </c>
      <c r="L264" s="2"/>
      <c r="M264" s="2"/>
      <c r="O264" t="s">
        <v>26</v>
      </c>
      <c r="P264" t="s">
        <v>4</v>
      </c>
      <c r="Q264" t="s">
        <v>5</v>
      </c>
      <c r="R264" s="32" t="s">
        <v>118</v>
      </c>
    </row>
    <row r="265" spans="1:18" x14ac:dyDescent="0.25">
      <c r="A265">
        <v>130</v>
      </c>
      <c r="B265">
        <v>95</v>
      </c>
      <c r="D265" t="s">
        <v>109</v>
      </c>
      <c r="E265" t="s">
        <v>22</v>
      </c>
      <c r="F265" s="12" t="s">
        <v>113</v>
      </c>
      <c r="G265">
        <v>1</v>
      </c>
      <c r="H265">
        <v>1</v>
      </c>
      <c r="I265">
        <v>1</v>
      </c>
      <c r="J265">
        <v>1</v>
      </c>
      <c r="K265" s="2" t="s">
        <v>466</v>
      </c>
      <c r="L265" s="2"/>
      <c r="M265" s="2"/>
      <c r="O265" t="s">
        <v>12</v>
      </c>
      <c r="P265" t="s">
        <v>4</v>
      </c>
      <c r="Q265" t="s">
        <v>5</v>
      </c>
      <c r="R265" s="32"/>
    </row>
    <row r="266" spans="1:18" x14ac:dyDescent="0.25">
      <c r="A266">
        <v>139</v>
      </c>
      <c r="B266">
        <v>96</v>
      </c>
      <c r="D266" t="s">
        <v>109</v>
      </c>
      <c r="E266" t="s">
        <v>22</v>
      </c>
      <c r="F266" s="12" t="s">
        <v>113</v>
      </c>
      <c r="G266">
        <v>2</v>
      </c>
      <c r="H266">
        <v>1</v>
      </c>
      <c r="I266">
        <v>0</v>
      </c>
      <c r="J266">
        <v>0</v>
      </c>
      <c r="K266" s="2" t="s">
        <v>466</v>
      </c>
      <c r="L266" s="2"/>
      <c r="M266" s="2"/>
      <c r="O266" t="s">
        <v>12</v>
      </c>
      <c r="P266" t="s">
        <v>4</v>
      </c>
      <c r="Q266" t="s">
        <v>5</v>
      </c>
      <c r="R266" s="32" t="s">
        <v>117</v>
      </c>
    </row>
    <row r="267" spans="1:18" x14ac:dyDescent="0.25">
      <c r="A267">
        <v>131</v>
      </c>
      <c r="B267">
        <v>97</v>
      </c>
      <c r="D267" t="s">
        <v>109</v>
      </c>
      <c r="E267" t="s">
        <v>22</v>
      </c>
      <c r="F267" s="12" t="s">
        <v>113</v>
      </c>
      <c r="G267">
        <v>1</v>
      </c>
      <c r="H267">
        <v>2</v>
      </c>
      <c r="I267">
        <v>1</v>
      </c>
      <c r="J267">
        <v>2</v>
      </c>
      <c r="K267" s="2" t="s">
        <v>466</v>
      </c>
      <c r="L267" s="2"/>
      <c r="M267" s="2"/>
      <c r="O267" t="s">
        <v>12</v>
      </c>
      <c r="P267" t="s">
        <v>4</v>
      </c>
      <c r="Q267" t="s">
        <v>5</v>
      </c>
      <c r="R267" s="32"/>
    </row>
    <row r="268" spans="1:18" x14ac:dyDescent="0.25">
      <c r="A268">
        <v>135</v>
      </c>
      <c r="B268">
        <v>98</v>
      </c>
      <c r="D268" t="s">
        <v>109</v>
      </c>
      <c r="E268" t="s">
        <v>22</v>
      </c>
      <c r="F268" s="12" t="s">
        <v>113</v>
      </c>
      <c r="G268">
        <v>1</v>
      </c>
      <c r="H268">
        <v>1</v>
      </c>
      <c r="I268">
        <v>1</v>
      </c>
      <c r="J268">
        <v>1</v>
      </c>
      <c r="K268" s="2" t="s">
        <v>466</v>
      </c>
      <c r="L268" s="2"/>
      <c r="M268" s="2"/>
      <c r="O268" t="s">
        <v>26</v>
      </c>
      <c r="P268" t="s">
        <v>4</v>
      </c>
      <c r="Q268" t="s">
        <v>5</v>
      </c>
      <c r="R268" s="32"/>
    </row>
    <row r="269" spans="1:18" ht="30" x14ac:dyDescent="0.25">
      <c r="A269">
        <v>326</v>
      </c>
      <c r="B269">
        <v>99</v>
      </c>
      <c r="D269" t="s">
        <v>109</v>
      </c>
      <c r="E269" t="s">
        <v>22</v>
      </c>
      <c r="F269" s="12" t="s">
        <v>113</v>
      </c>
      <c r="G269">
        <v>1</v>
      </c>
      <c r="H269">
        <v>1</v>
      </c>
      <c r="I269">
        <v>1</v>
      </c>
      <c r="J269">
        <v>3</v>
      </c>
      <c r="K269" s="2" t="s">
        <v>466</v>
      </c>
      <c r="L269" s="2"/>
      <c r="M269" s="2"/>
      <c r="O269" t="s">
        <v>12</v>
      </c>
      <c r="P269" t="s">
        <v>4</v>
      </c>
      <c r="Q269" t="s">
        <v>5</v>
      </c>
      <c r="R269" s="32" t="s">
        <v>292</v>
      </c>
    </row>
    <row r="270" spans="1:18" x14ac:dyDescent="0.25">
      <c r="A270">
        <v>356</v>
      </c>
      <c r="B270">
        <v>100</v>
      </c>
      <c r="D270" t="s">
        <v>109</v>
      </c>
      <c r="E270" t="s">
        <v>22</v>
      </c>
      <c r="F270" s="12" t="s">
        <v>113</v>
      </c>
      <c r="G270">
        <v>1</v>
      </c>
      <c r="H270">
        <v>1</v>
      </c>
      <c r="I270">
        <v>1</v>
      </c>
      <c r="J270">
        <v>0</v>
      </c>
      <c r="K270" s="2" t="s">
        <v>466</v>
      </c>
      <c r="L270" s="2"/>
      <c r="M270" s="2"/>
      <c r="O270" t="s">
        <v>12</v>
      </c>
      <c r="P270" t="s">
        <v>4</v>
      </c>
      <c r="Q270" t="s">
        <v>5</v>
      </c>
      <c r="R270" s="32"/>
    </row>
    <row r="271" spans="1:18" x14ac:dyDescent="0.25">
      <c r="A271">
        <v>136</v>
      </c>
      <c r="B271">
        <v>102</v>
      </c>
      <c r="D271" t="s">
        <v>109</v>
      </c>
      <c r="E271" t="s">
        <v>22</v>
      </c>
      <c r="F271" s="12" t="s">
        <v>114</v>
      </c>
      <c r="G271">
        <v>1</v>
      </c>
      <c r="H271">
        <v>1</v>
      </c>
      <c r="I271">
        <v>1</v>
      </c>
      <c r="J271">
        <v>1</v>
      </c>
      <c r="K271" s="2" t="s">
        <v>466</v>
      </c>
      <c r="L271" s="2"/>
      <c r="M271" s="2"/>
      <c r="O271" t="s">
        <v>26</v>
      </c>
      <c r="P271" t="s">
        <v>4</v>
      </c>
      <c r="Q271" t="s">
        <v>5</v>
      </c>
      <c r="R271" s="32"/>
    </row>
    <row r="272" spans="1:18" ht="30" x14ac:dyDescent="0.25">
      <c r="A272">
        <v>331</v>
      </c>
      <c r="B272">
        <v>103</v>
      </c>
      <c r="D272" t="s">
        <v>109</v>
      </c>
      <c r="E272" t="s">
        <v>22</v>
      </c>
      <c r="F272" s="12" t="s">
        <v>114</v>
      </c>
      <c r="G272">
        <v>3</v>
      </c>
      <c r="H272">
        <v>2</v>
      </c>
      <c r="I272">
        <v>2</v>
      </c>
      <c r="K272" s="2" t="s">
        <v>466</v>
      </c>
      <c r="L272" s="2"/>
      <c r="M272" s="2"/>
      <c r="O272" t="s">
        <v>26</v>
      </c>
      <c r="P272" t="s">
        <v>4</v>
      </c>
      <c r="Q272" t="s">
        <v>5</v>
      </c>
      <c r="R272" s="32" t="s">
        <v>296</v>
      </c>
    </row>
    <row r="273" spans="1:18" x14ac:dyDescent="0.25">
      <c r="A273">
        <v>357</v>
      </c>
      <c r="B273">
        <v>104</v>
      </c>
      <c r="D273" t="s">
        <v>109</v>
      </c>
      <c r="E273" t="s">
        <v>22</v>
      </c>
      <c r="F273" s="12" t="s">
        <v>114</v>
      </c>
      <c r="G273">
        <v>1</v>
      </c>
      <c r="H273">
        <v>1</v>
      </c>
      <c r="I273">
        <v>1</v>
      </c>
      <c r="J273">
        <v>0</v>
      </c>
      <c r="K273" s="2" t="s">
        <v>466</v>
      </c>
      <c r="L273" s="2"/>
      <c r="M273" s="2"/>
      <c r="O273" t="s">
        <v>26</v>
      </c>
      <c r="P273" t="s">
        <v>4</v>
      </c>
      <c r="Q273" t="s">
        <v>5</v>
      </c>
      <c r="R273" s="32"/>
    </row>
    <row r="274" spans="1:18" ht="75" x14ac:dyDescent="0.25">
      <c r="A274">
        <v>64</v>
      </c>
      <c r="B274">
        <v>140</v>
      </c>
      <c r="D274" t="s">
        <v>46</v>
      </c>
      <c r="E274" t="s">
        <v>2</v>
      </c>
      <c r="F274" t="s">
        <v>155</v>
      </c>
      <c r="G274">
        <v>2</v>
      </c>
      <c r="H274">
        <v>1</v>
      </c>
      <c r="I274">
        <v>1</v>
      </c>
      <c r="J274">
        <v>0</v>
      </c>
      <c r="K274" s="2" t="s">
        <v>466</v>
      </c>
      <c r="L274" s="2"/>
      <c r="M274" s="2"/>
      <c r="P274" t="s">
        <v>4</v>
      </c>
      <c r="Q274" t="s">
        <v>5</v>
      </c>
      <c r="R274" s="32" t="s">
        <v>60</v>
      </c>
    </row>
    <row r="275" spans="1:18" x14ac:dyDescent="0.25">
      <c r="A275">
        <v>267</v>
      </c>
      <c r="B275">
        <v>141</v>
      </c>
      <c r="D275" t="s">
        <v>46</v>
      </c>
      <c r="E275" t="s">
        <v>2</v>
      </c>
      <c r="F275" t="s">
        <v>155</v>
      </c>
      <c r="G275">
        <v>3</v>
      </c>
      <c r="H275">
        <v>1</v>
      </c>
      <c r="I275">
        <v>1</v>
      </c>
      <c r="J275">
        <v>2</v>
      </c>
      <c r="K275" s="2" t="s">
        <v>466</v>
      </c>
      <c r="L275" s="2"/>
      <c r="M275" s="2"/>
      <c r="O275" t="s">
        <v>10</v>
      </c>
      <c r="P275" t="s">
        <v>4</v>
      </c>
      <c r="Q275" t="s">
        <v>5</v>
      </c>
      <c r="R275" s="32" t="s">
        <v>201</v>
      </c>
    </row>
    <row r="276" spans="1:18" x14ac:dyDescent="0.25">
      <c r="A276">
        <v>191</v>
      </c>
      <c r="B276">
        <v>142</v>
      </c>
      <c r="D276" t="s">
        <v>46</v>
      </c>
      <c r="E276" t="s">
        <v>2</v>
      </c>
      <c r="F276" t="s">
        <v>155</v>
      </c>
      <c r="G276">
        <v>1</v>
      </c>
      <c r="H276">
        <v>2</v>
      </c>
      <c r="I276">
        <v>1</v>
      </c>
      <c r="J276">
        <v>0</v>
      </c>
      <c r="K276" s="2" t="s">
        <v>466</v>
      </c>
      <c r="L276" s="2"/>
      <c r="M276" s="2"/>
      <c r="O276" t="s">
        <v>10</v>
      </c>
      <c r="P276" t="s">
        <v>4</v>
      </c>
      <c r="Q276" t="s">
        <v>5</v>
      </c>
      <c r="R276" s="32"/>
    </row>
    <row r="277" spans="1:18" ht="30" x14ac:dyDescent="0.25">
      <c r="A277">
        <v>51</v>
      </c>
      <c r="B277">
        <v>143</v>
      </c>
      <c r="D277" t="s">
        <v>46</v>
      </c>
      <c r="E277" t="s">
        <v>2</v>
      </c>
      <c r="F277" t="s">
        <v>155</v>
      </c>
      <c r="G277">
        <v>1</v>
      </c>
      <c r="H277">
        <v>1</v>
      </c>
      <c r="I277">
        <v>1</v>
      </c>
      <c r="J277">
        <v>1</v>
      </c>
      <c r="K277" s="2" t="s">
        <v>466</v>
      </c>
      <c r="L277" s="2"/>
      <c r="M277" s="2"/>
      <c r="O277" t="s">
        <v>10</v>
      </c>
      <c r="P277" t="s">
        <v>4</v>
      </c>
      <c r="Q277" t="s">
        <v>5</v>
      </c>
      <c r="R277" s="32" t="s">
        <v>47</v>
      </c>
    </row>
    <row r="278" spans="1:18" x14ac:dyDescent="0.25">
      <c r="A278">
        <v>378</v>
      </c>
      <c r="B278">
        <v>205</v>
      </c>
      <c r="D278" t="s">
        <v>133</v>
      </c>
      <c r="E278" t="s">
        <v>2</v>
      </c>
      <c r="F278" t="s">
        <v>334</v>
      </c>
      <c r="G278">
        <v>1</v>
      </c>
      <c r="H278">
        <v>1</v>
      </c>
      <c r="I278">
        <v>1</v>
      </c>
      <c r="J278">
        <v>0</v>
      </c>
      <c r="K278" s="2" t="s">
        <v>466</v>
      </c>
      <c r="L278" s="2"/>
      <c r="M278" s="2"/>
      <c r="O278" t="s">
        <v>10</v>
      </c>
      <c r="P278" t="s">
        <v>4</v>
      </c>
      <c r="Q278" t="s">
        <v>5</v>
      </c>
      <c r="R278" s="32"/>
    </row>
    <row r="279" spans="1:18" ht="120" x14ac:dyDescent="0.25">
      <c r="A279">
        <v>305</v>
      </c>
      <c r="B279">
        <v>206</v>
      </c>
      <c r="D279" t="s">
        <v>133</v>
      </c>
      <c r="E279" t="s">
        <v>2</v>
      </c>
      <c r="F279" t="s">
        <v>334</v>
      </c>
      <c r="G279">
        <v>2</v>
      </c>
      <c r="H279">
        <v>1</v>
      </c>
      <c r="I279">
        <v>2</v>
      </c>
      <c r="J279">
        <v>1</v>
      </c>
      <c r="K279" s="2" t="s">
        <v>466</v>
      </c>
      <c r="L279" s="2"/>
      <c r="M279" s="2"/>
      <c r="O279" t="s">
        <v>10</v>
      </c>
      <c r="P279" t="s">
        <v>4</v>
      </c>
      <c r="Q279" t="s">
        <v>5</v>
      </c>
      <c r="R279" s="32" t="s">
        <v>269</v>
      </c>
    </row>
    <row r="280" spans="1:18" x14ac:dyDescent="0.25">
      <c r="A280">
        <v>160</v>
      </c>
      <c r="B280">
        <v>207</v>
      </c>
      <c r="D280" t="s">
        <v>133</v>
      </c>
      <c r="E280" t="s">
        <v>2</v>
      </c>
      <c r="F280" t="s">
        <v>334</v>
      </c>
      <c r="G280">
        <v>1</v>
      </c>
      <c r="H280">
        <v>1</v>
      </c>
      <c r="I280">
        <v>1</v>
      </c>
      <c r="J280">
        <v>1</v>
      </c>
      <c r="K280" s="2" t="s">
        <v>466</v>
      </c>
      <c r="L280" s="2"/>
      <c r="M280" s="2"/>
      <c r="P280" t="s">
        <v>4</v>
      </c>
      <c r="Q280" t="s">
        <v>5</v>
      </c>
      <c r="R280" s="32"/>
    </row>
    <row r="281" spans="1:18" ht="45" x14ac:dyDescent="0.25">
      <c r="A281">
        <v>340</v>
      </c>
      <c r="B281">
        <v>208</v>
      </c>
      <c r="D281" t="s">
        <v>133</v>
      </c>
      <c r="E281" t="s">
        <v>2</v>
      </c>
      <c r="F281" t="s">
        <v>334</v>
      </c>
      <c r="G281">
        <v>2</v>
      </c>
      <c r="H281">
        <v>0</v>
      </c>
      <c r="I281">
        <v>0</v>
      </c>
      <c r="J281">
        <v>1</v>
      </c>
      <c r="K281" s="2" t="s">
        <v>466</v>
      </c>
      <c r="L281" s="2"/>
      <c r="M281" s="2"/>
      <c r="O281" t="s">
        <v>10</v>
      </c>
      <c r="P281" t="s">
        <v>4</v>
      </c>
      <c r="Q281" t="s">
        <v>5</v>
      </c>
      <c r="R281" s="32" t="s">
        <v>304</v>
      </c>
    </row>
    <row r="282" spans="1:18" ht="45" x14ac:dyDescent="0.25">
      <c r="A282">
        <v>385</v>
      </c>
      <c r="B282">
        <v>209</v>
      </c>
      <c r="D282" t="s">
        <v>133</v>
      </c>
      <c r="E282" t="s">
        <v>2</v>
      </c>
      <c r="F282" t="s">
        <v>334</v>
      </c>
      <c r="G282">
        <v>2</v>
      </c>
      <c r="H282">
        <v>2</v>
      </c>
      <c r="I282">
        <v>3</v>
      </c>
      <c r="J282">
        <v>0</v>
      </c>
      <c r="K282" s="2" t="s">
        <v>466</v>
      </c>
      <c r="L282" s="2"/>
      <c r="M282" s="2"/>
      <c r="O282" t="s">
        <v>10</v>
      </c>
      <c r="P282" t="s">
        <v>7</v>
      </c>
      <c r="Q282" t="s">
        <v>5</v>
      </c>
      <c r="R282" s="32" t="s">
        <v>340</v>
      </c>
    </row>
    <row r="283" spans="1:18" x14ac:dyDescent="0.25">
      <c r="A283">
        <v>186</v>
      </c>
      <c r="B283">
        <v>228</v>
      </c>
      <c r="D283" t="s">
        <v>41</v>
      </c>
      <c r="E283" t="s">
        <v>25</v>
      </c>
      <c r="F283" t="s">
        <v>153</v>
      </c>
      <c r="G283">
        <v>1</v>
      </c>
      <c r="H283">
        <v>1</v>
      </c>
      <c r="I283">
        <v>1</v>
      </c>
      <c r="J283">
        <v>3</v>
      </c>
      <c r="K283" s="2" t="s">
        <v>466</v>
      </c>
      <c r="L283" s="2"/>
      <c r="M283" s="2"/>
      <c r="O283" t="s">
        <v>27</v>
      </c>
      <c r="P283" t="s">
        <v>4</v>
      </c>
      <c r="Q283" t="s">
        <v>5</v>
      </c>
      <c r="R283" s="32"/>
    </row>
    <row r="284" spans="1:18" ht="45" x14ac:dyDescent="0.25">
      <c r="A284">
        <v>220</v>
      </c>
      <c r="B284">
        <v>229</v>
      </c>
      <c r="D284" t="s">
        <v>41</v>
      </c>
      <c r="E284" t="s">
        <v>25</v>
      </c>
      <c r="F284" t="s">
        <v>153</v>
      </c>
      <c r="G284">
        <v>2</v>
      </c>
      <c r="H284">
        <v>2</v>
      </c>
      <c r="I284">
        <v>2</v>
      </c>
      <c r="J284">
        <v>3</v>
      </c>
      <c r="K284" s="2" t="s">
        <v>466</v>
      </c>
      <c r="L284" s="2"/>
      <c r="M284" s="2"/>
      <c r="O284" t="s">
        <v>27</v>
      </c>
      <c r="P284" t="s">
        <v>4</v>
      </c>
      <c r="Q284" t="s">
        <v>5</v>
      </c>
      <c r="R284" s="32" t="s">
        <v>180</v>
      </c>
    </row>
    <row r="285" spans="1:18" s="33" customFormat="1" x14ac:dyDescent="0.25">
      <c r="A285" s="35">
        <v>260</v>
      </c>
      <c r="B285">
        <v>230</v>
      </c>
      <c r="C285" s="35"/>
      <c r="D285" s="35" t="s">
        <v>41</v>
      </c>
      <c r="E285" s="35" t="s">
        <v>25</v>
      </c>
      <c r="F285" t="s">
        <v>153</v>
      </c>
      <c r="G285" s="35">
        <v>1</v>
      </c>
      <c r="H285" s="35">
        <v>1</v>
      </c>
      <c r="I285" s="35">
        <v>2</v>
      </c>
      <c r="J285" s="35">
        <v>3</v>
      </c>
      <c r="K285" s="36" t="s">
        <v>466</v>
      </c>
      <c r="L285" s="36"/>
      <c r="M285" s="36"/>
      <c r="N285" s="37"/>
      <c r="O285" s="35" t="s">
        <v>27</v>
      </c>
      <c r="P285" s="35" t="s">
        <v>4</v>
      </c>
      <c r="Q285" s="35" t="s">
        <v>5</v>
      </c>
      <c r="R285" s="43" t="s">
        <v>224</v>
      </c>
    </row>
    <row r="286" spans="1:18" x14ac:dyDescent="0.25">
      <c r="A286" s="18">
        <v>259</v>
      </c>
      <c r="B286">
        <v>238</v>
      </c>
      <c r="C286" s="18"/>
      <c r="D286" s="18" t="s">
        <v>41</v>
      </c>
      <c r="E286" s="18" t="s">
        <v>25</v>
      </c>
      <c r="F286" t="s">
        <v>222</v>
      </c>
      <c r="G286" s="18">
        <v>1</v>
      </c>
      <c r="H286" s="18">
        <v>0</v>
      </c>
      <c r="I286" s="18">
        <v>0</v>
      </c>
      <c r="J286" s="18">
        <v>1</v>
      </c>
      <c r="K286" s="19" t="s">
        <v>466</v>
      </c>
      <c r="L286" s="19"/>
      <c r="M286" s="19"/>
      <c r="N286" s="20"/>
      <c r="O286" s="18" t="s">
        <v>10</v>
      </c>
      <c r="P286" s="18" t="s">
        <v>4</v>
      </c>
      <c r="Q286" s="18" t="s">
        <v>5</v>
      </c>
      <c r="R286" s="42" t="s">
        <v>223</v>
      </c>
    </row>
    <row r="287" spans="1:18" ht="60" x14ac:dyDescent="0.25">
      <c r="A287">
        <v>217</v>
      </c>
      <c r="B287">
        <v>239</v>
      </c>
      <c r="D287" t="s">
        <v>41</v>
      </c>
      <c r="E287" s="18" t="s">
        <v>25</v>
      </c>
      <c r="F287" t="s">
        <v>222</v>
      </c>
      <c r="G287">
        <v>2</v>
      </c>
      <c r="H287">
        <v>0</v>
      </c>
      <c r="J287">
        <v>0</v>
      </c>
      <c r="K287" s="2" t="s">
        <v>466</v>
      </c>
      <c r="L287" s="2"/>
      <c r="M287" s="2"/>
      <c r="O287" t="s">
        <v>17</v>
      </c>
      <c r="P287" t="s">
        <v>4</v>
      </c>
      <c r="Q287" t="s">
        <v>5</v>
      </c>
      <c r="R287" s="32" t="s">
        <v>177</v>
      </c>
    </row>
    <row r="288" spans="1:18" x14ac:dyDescent="0.25">
      <c r="A288">
        <v>183</v>
      </c>
      <c r="B288">
        <v>245</v>
      </c>
      <c r="D288" t="s">
        <v>41</v>
      </c>
      <c r="E288" t="s">
        <v>2</v>
      </c>
      <c r="F288" t="s">
        <v>150</v>
      </c>
      <c r="G288">
        <v>1</v>
      </c>
      <c r="H288">
        <v>1</v>
      </c>
      <c r="I288">
        <v>1</v>
      </c>
      <c r="J288">
        <v>0</v>
      </c>
      <c r="K288" s="2" t="s">
        <v>466</v>
      </c>
      <c r="L288" s="2"/>
      <c r="M288" s="2"/>
      <c r="O288" t="s">
        <v>10</v>
      </c>
      <c r="P288" t="s">
        <v>4</v>
      </c>
      <c r="Q288" t="s">
        <v>5</v>
      </c>
      <c r="R288" s="32"/>
    </row>
    <row r="289" spans="1:18" x14ac:dyDescent="0.25">
      <c r="A289">
        <v>61</v>
      </c>
      <c r="B289">
        <v>246</v>
      </c>
      <c r="D289" t="s">
        <v>41</v>
      </c>
      <c r="E289" t="s">
        <v>2</v>
      </c>
      <c r="F289" t="s">
        <v>150</v>
      </c>
      <c r="G289">
        <v>1</v>
      </c>
      <c r="H289">
        <v>1</v>
      </c>
      <c r="I289">
        <v>1</v>
      </c>
      <c r="J289">
        <v>0</v>
      </c>
      <c r="K289" s="2" t="s">
        <v>466</v>
      </c>
      <c r="L289" s="2"/>
      <c r="M289" s="2"/>
      <c r="P289" t="s">
        <v>4</v>
      </c>
      <c r="Q289" t="s">
        <v>5</v>
      </c>
      <c r="R289" s="32" t="s">
        <v>57</v>
      </c>
    </row>
    <row r="290" spans="1:18" ht="105" x14ac:dyDescent="0.25">
      <c r="A290">
        <v>218</v>
      </c>
      <c r="B290">
        <v>247</v>
      </c>
      <c r="D290" t="s">
        <v>41</v>
      </c>
      <c r="E290" t="s">
        <v>2</v>
      </c>
      <c r="F290" t="s">
        <v>150</v>
      </c>
      <c r="G290">
        <v>3</v>
      </c>
      <c r="H290">
        <v>0</v>
      </c>
      <c r="I290">
        <v>0</v>
      </c>
      <c r="J290">
        <v>3</v>
      </c>
      <c r="K290" s="2" t="s">
        <v>466</v>
      </c>
      <c r="L290" s="2"/>
      <c r="M290" s="2"/>
      <c r="O290" t="s">
        <v>10</v>
      </c>
      <c r="P290" t="s">
        <v>4</v>
      </c>
      <c r="Q290" t="s">
        <v>5</v>
      </c>
      <c r="R290" s="32" t="s">
        <v>178</v>
      </c>
    </row>
    <row r="291" spans="1:18" ht="60" x14ac:dyDescent="0.25">
      <c r="A291">
        <v>258</v>
      </c>
      <c r="B291">
        <v>248</v>
      </c>
      <c r="D291" t="s">
        <v>41</v>
      </c>
      <c r="E291" t="s">
        <v>2</v>
      </c>
      <c r="F291" t="s">
        <v>150</v>
      </c>
      <c r="G291">
        <v>2</v>
      </c>
      <c r="H291">
        <v>0</v>
      </c>
      <c r="I291">
        <v>1</v>
      </c>
      <c r="J291">
        <v>1</v>
      </c>
      <c r="K291" s="2" t="s">
        <v>466</v>
      </c>
      <c r="L291" s="2"/>
      <c r="M291" s="2"/>
      <c r="O291" t="s">
        <v>10</v>
      </c>
      <c r="P291" t="s">
        <v>4</v>
      </c>
      <c r="Q291" t="s">
        <v>5</v>
      </c>
      <c r="R291" s="32" t="s">
        <v>221</v>
      </c>
    </row>
    <row r="292" spans="1:18" x14ac:dyDescent="0.25">
      <c r="A292">
        <v>45</v>
      </c>
      <c r="B292">
        <v>249</v>
      </c>
      <c r="D292" t="s">
        <v>41</v>
      </c>
      <c r="E292" t="s">
        <v>2</v>
      </c>
      <c r="F292" t="s">
        <v>150</v>
      </c>
      <c r="G292">
        <v>1</v>
      </c>
      <c r="H292">
        <v>1</v>
      </c>
      <c r="I292">
        <v>1</v>
      </c>
      <c r="J292">
        <v>1</v>
      </c>
      <c r="K292" s="2" t="s">
        <v>466</v>
      </c>
      <c r="L292" s="2"/>
      <c r="M292" s="2"/>
      <c r="O292" t="s">
        <v>10</v>
      </c>
      <c r="P292" t="s">
        <v>4</v>
      </c>
      <c r="Q292" t="s">
        <v>5</v>
      </c>
      <c r="R292" s="32"/>
    </row>
    <row r="293" spans="1:18" x14ac:dyDescent="0.25">
      <c r="A293">
        <v>215</v>
      </c>
      <c r="B293">
        <v>251</v>
      </c>
      <c r="D293" t="s">
        <v>41</v>
      </c>
      <c r="E293" t="s">
        <v>2</v>
      </c>
      <c r="F293" t="s">
        <v>225</v>
      </c>
      <c r="G293">
        <v>1</v>
      </c>
      <c r="H293">
        <v>0</v>
      </c>
      <c r="I293">
        <v>0</v>
      </c>
      <c r="J293">
        <v>0</v>
      </c>
      <c r="K293" s="2" t="s">
        <v>466</v>
      </c>
      <c r="L293" s="2"/>
      <c r="M293" s="2"/>
      <c r="O293" t="s">
        <v>77</v>
      </c>
      <c r="P293" t="s">
        <v>4</v>
      </c>
      <c r="Q293" t="s">
        <v>5</v>
      </c>
      <c r="R293" s="32" t="s">
        <v>175</v>
      </c>
    </row>
    <row r="294" spans="1:18" ht="30" x14ac:dyDescent="0.25">
      <c r="A294">
        <v>261</v>
      </c>
      <c r="B294">
        <v>252</v>
      </c>
      <c r="D294" t="s">
        <v>41</v>
      </c>
      <c r="E294" t="s">
        <v>2</v>
      </c>
      <c r="F294" t="s">
        <v>225</v>
      </c>
      <c r="G294">
        <v>1</v>
      </c>
      <c r="H294">
        <v>1</v>
      </c>
      <c r="I294">
        <v>1</v>
      </c>
      <c r="J294">
        <v>0</v>
      </c>
      <c r="K294" s="2" t="s">
        <v>466</v>
      </c>
      <c r="L294" s="2"/>
      <c r="M294" s="2"/>
      <c r="O294" t="s">
        <v>77</v>
      </c>
      <c r="P294" t="s">
        <v>4</v>
      </c>
      <c r="Q294" t="s">
        <v>5</v>
      </c>
      <c r="R294" s="32" t="s">
        <v>226</v>
      </c>
    </row>
    <row r="295" spans="1:18" ht="90" x14ac:dyDescent="0.25">
      <c r="A295">
        <v>210</v>
      </c>
      <c r="B295">
        <v>277</v>
      </c>
      <c r="D295" t="s">
        <v>37</v>
      </c>
      <c r="E295" t="s">
        <v>21</v>
      </c>
      <c r="F295" t="s">
        <v>146</v>
      </c>
      <c r="G295">
        <v>3</v>
      </c>
      <c r="H295">
        <v>3</v>
      </c>
      <c r="I295">
        <v>3</v>
      </c>
      <c r="J295">
        <v>3</v>
      </c>
      <c r="K295" s="2" t="s">
        <v>466</v>
      </c>
      <c r="L295" s="2"/>
      <c r="M295" s="2"/>
      <c r="O295" t="s">
        <v>26</v>
      </c>
      <c r="P295" t="s">
        <v>7</v>
      </c>
      <c r="Q295" t="s">
        <v>5</v>
      </c>
      <c r="R295" s="32" t="s">
        <v>172</v>
      </c>
    </row>
    <row r="296" spans="1:18" ht="45" x14ac:dyDescent="0.25">
      <c r="A296" s="18">
        <v>255</v>
      </c>
      <c r="B296">
        <v>278</v>
      </c>
      <c r="C296" s="18"/>
      <c r="D296" s="18" t="s">
        <v>37</v>
      </c>
      <c r="E296" s="18" t="s">
        <v>21</v>
      </c>
      <c r="F296" s="18" t="s">
        <v>146</v>
      </c>
      <c r="G296" s="18">
        <v>2</v>
      </c>
      <c r="H296" s="18">
        <v>0</v>
      </c>
      <c r="I296" s="18">
        <v>0</v>
      </c>
      <c r="J296" s="18">
        <v>2</v>
      </c>
      <c r="K296" s="2" t="s">
        <v>466</v>
      </c>
      <c r="L296" s="19"/>
      <c r="M296" s="19"/>
      <c r="N296" s="20"/>
      <c r="O296" s="18" t="s">
        <v>26</v>
      </c>
      <c r="P296" s="18" t="s">
        <v>4</v>
      </c>
      <c r="Q296" s="18" t="s">
        <v>5</v>
      </c>
      <c r="R296" s="42" t="s">
        <v>218</v>
      </c>
    </row>
    <row r="297" spans="1:18" x14ac:dyDescent="0.25">
      <c r="A297">
        <v>179</v>
      </c>
      <c r="B297">
        <v>279</v>
      </c>
      <c r="D297" t="s">
        <v>37</v>
      </c>
      <c r="E297" t="s">
        <v>21</v>
      </c>
      <c r="F297" t="s">
        <v>146</v>
      </c>
      <c r="G297">
        <v>0</v>
      </c>
      <c r="I297">
        <v>0</v>
      </c>
      <c r="J297">
        <v>0</v>
      </c>
      <c r="K297" s="2" t="s">
        <v>466</v>
      </c>
      <c r="L297" s="2"/>
      <c r="M297" s="2"/>
      <c r="O297" t="s">
        <v>26</v>
      </c>
      <c r="P297" t="s">
        <v>4</v>
      </c>
      <c r="Q297" t="s">
        <v>5</v>
      </c>
      <c r="R297" s="32"/>
    </row>
    <row r="298" spans="1:18" x14ac:dyDescent="0.25">
      <c r="A298">
        <v>254</v>
      </c>
      <c r="B298">
        <v>281</v>
      </c>
      <c r="D298" t="s">
        <v>37</v>
      </c>
      <c r="E298" t="s">
        <v>22</v>
      </c>
      <c r="F298" s="12" t="s">
        <v>520</v>
      </c>
      <c r="G298">
        <v>3</v>
      </c>
      <c r="H298">
        <v>1</v>
      </c>
      <c r="I298">
        <v>2</v>
      </c>
      <c r="J298">
        <v>3</v>
      </c>
      <c r="K298" s="2" t="s">
        <v>466</v>
      </c>
      <c r="L298" s="2"/>
      <c r="M298" s="2"/>
      <c r="O298" t="s">
        <v>27</v>
      </c>
      <c r="P298" t="s">
        <v>7</v>
      </c>
      <c r="Q298" t="s">
        <v>5</v>
      </c>
      <c r="R298" s="32" t="s">
        <v>217</v>
      </c>
    </row>
    <row r="299" spans="1:18" ht="150" x14ac:dyDescent="0.25">
      <c r="A299">
        <v>200</v>
      </c>
      <c r="B299">
        <v>282</v>
      </c>
      <c r="D299" t="s">
        <v>37</v>
      </c>
      <c r="E299" t="s">
        <v>22</v>
      </c>
      <c r="F299" s="12" t="s">
        <v>520</v>
      </c>
      <c r="G299">
        <v>3</v>
      </c>
      <c r="H299">
        <v>3</v>
      </c>
      <c r="I299">
        <v>3</v>
      </c>
      <c r="J299">
        <v>3</v>
      </c>
      <c r="K299" s="2" t="s">
        <v>466</v>
      </c>
      <c r="L299" s="2"/>
      <c r="M299" s="2"/>
      <c r="O299" t="s">
        <v>27</v>
      </c>
      <c r="P299" t="s">
        <v>7</v>
      </c>
      <c r="Q299" t="s">
        <v>5</v>
      </c>
      <c r="R299" s="32" t="s">
        <v>163</v>
      </c>
    </row>
    <row r="300" spans="1:18" ht="45" x14ac:dyDescent="0.25">
      <c r="A300">
        <v>180</v>
      </c>
      <c r="B300">
        <v>283</v>
      </c>
      <c r="D300" t="s">
        <v>37</v>
      </c>
      <c r="E300" t="s">
        <v>22</v>
      </c>
      <c r="F300" s="12" t="s">
        <v>520</v>
      </c>
      <c r="G300">
        <v>1</v>
      </c>
      <c r="H300">
        <v>1</v>
      </c>
      <c r="I300">
        <v>1</v>
      </c>
      <c r="J300">
        <v>0</v>
      </c>
      <c r="K300" s="2" t="s">
        <v>466</v>
      </c>
      <c r="L300" s="2"/>
      <c r="M300" s="2"/>
      <c r="O300" t="s">
        <v>27</v>
      </c>
      <c r="P300" t="s">
        <v>4</v>
      </c>
      <c r="Q300" t="s">
        <v>5</v>
      </c>
      <c r="R300" s="32" t="s">
        <v>147</v>
      </c>
    </row>
    <row r="301" spans="1:18" x14ac:dyDescent="0.25">
      <c r="A301">
        <v>366</v>
      </c>
      <c r="B301">
        <v>297</v>
      </c>
      <c r="D301" t="s">
        <v>250</v>
      </c>
      <c r="E301" t="s">
        <v>21</v>
      </c>
      <c r="F301" t="s">
        <v>328</v>
      </c>
      <c r="G301">
        <v>1</v>
      </c>
      <c r="H301">
        <v>1</v>
      </c>
      <c r="I301">
        <v>1</v>
      </c>
      <c r="J301">
        <v>0</v>
      </c>
      <c r="K301" s="2" t="s">
        <v>466</v>
      </c>
      <c r="L301" s="2"/>
      <c r="M301" s="2"/>
      <c r="O301" t="s">
        <v>17</v>
      </c>
      <c r="Q301" t="s">
        <v>5</v>
      </c>
      <c r="R301" s="32"/>
    </row>
    <row r="302" spans="1:18" ht="75" x14ac:dyDescent="0.25">
      <c r="A302">
        <v>381</v>
      </c>
      <c r="B302">
        <v>298</v>
      </c>
      <c r="D302" t="s">
        <v>250</v>
      </c>
      <c r="E302" s="18" t="s">
        <v>21</v>
      </c>
      <c r="F302" t="s">
        <v>328</v>
      </c>
      <c r="G302">
        <v>2</v>
      </c>
      <c r="H302">
        <v>3</v>
      </c>
      <c r="I302">
        <v>3</v>
      </c>
      <c r="J302">
        <v>1</v>
      </c>
      <c r="K302" s="2" t="s">
        <v>466</v>
      </c>
      <c r="L302" s="2"/>
      <c r="M302" s="2"/>
      <c r="O302" t="s">
        <v>17</v>
      </c>
      <c r="P302" t="s">
        <v>4</v>
      </c>
      <c r="Q302" t="s">
        <v>5</v>
      </c>
      <c r="R302" s="32" t="s">
        <v>336</v>
      </c>
    </row>
    <row r="303" spans="1:18" x14ac:dyDescent="0.25">
      <c r="A303">
        <v>289</v>
      </c>
      <c r="B303">
        <v>299</v>
      </c>
      <c r="D303" t="s">
        <v>250</v>
      </c>
      <c r="E303" t="s">
        <v>21</v>
      </c>
      <c r="F303" t="s">
        <v>328</v>
      </c>
      <c r="G303">
        <v>3</v>
      </c>
      <c r="H303">
        <v>3</v>
      </c>
      <c r="I303">
        <v>3</v>
      </c>
      <c r="J303">
        <v>2</v>
      </c>
      <c r="K303" s="2" t="s">
        <v>466</v>
      </c>
      <c r="L303" s="2"/>
      <c r="M303" s="2"/>
      <c r="O303" t="s">
        <v>17</v>
      </c>
      <c r="P303" t="s">
        <v>4</v>
      </c>
      <c r="Q303" t="s">
        <v>5</v>
      </c>
      <c r="R303" s="32" t="s">
        <v>251</v>
      </c>
    </row>
    <row r="304" spans="1:18" x14ac:dyDescent="0.25">
      <c r="A304" s="18">
        <v>371</v>
      </c>
      <c r="B304">
        <v>301</v>
      </c>
      <c r="C304" s="18">
        <v>77</v>
      </c>
      <c r="D304" s="18" t="s">
        <v>126</v>
      </c>
      <c r="E304" s="18" t="s">
        <v>2</v>
      </c>
      <c r="F304" t="s">
        <v>127</v>
      </c>
      <c r="G304" s="18">
        <v>1</v>
      </c>
      <c r="H304" s="18">
        <v>1</v>
      </c>
      <c r="I304" s="18">
        <v>1</v>
      </c>
      <c r="J304" s="18">
        <v>0</v>
      </c>
      <c r="K304" s="19" t="s">
        <v>466</v>
      </c>
      <c r="L304" s="19"/>
      <c r="M304" s="19"/>
      <c r="N304" s="20"/>
      <c r="O304" s="18" t="s">
        <v>14</v>
      </c>
      <c r="P304" s="18" t="s">
        <v>4</v>
      </c>
      <c r="Q304" s="18" t="s">
        <v>5</v>
      </c>
      <c r="R304" s="42"/>
    </row>
    <row r="305" spans="1:18" x14ac:dyDescent="0.25">
      <c r="A305">
        <v>148</v>
      </c>
      <c r="B305">
        <v>302</v>
      </c>
      <c r="C305">
        <v>77</v>
      </c>
      <c r="D305" t="s">
        <v>126</v>
      </c>
      <c r="E305" t="s">
        <v>2</v>
      </c>
      <c r="F305" t="s">
        <v>127</v>
      </c>
      <c r="G305">
        <v>1</v>
      </c>
      <c r="H305">
        <v>1</v>
      </c>
      <c r="I305">
        <v>1</v>
      </c>
      <c r="J305">
        <v>1</v>
      </c>
      <c r="K305" s="2" t="s">
        <v>466</v>
      </c>
      <c r="L305" s="2"/>
      <c r="M305" s="2"/>
      <c r="O305" t="s">
        <v>17</v>
      </c>
      <c r="P305" t="s">
        <v>4</v>
      </c>
      <c r="Q305" t="s">
        <v>5</v>
      </c>
      <c r="R305" s="32"/>
    </row>
    <row r="306" spans="1:18" ht="30" x14ac:dyDescent="0.25">
      <c r="A306">
        <v>334</v>
      </c>
      <c r="B306">
        <v>303</v>
      </c>
      <c r="C306">
        <v>77</v>
      </c>
      <c r="D306" t="s">
        <v>126</v>
      </c>
      <c r="E306" t="s">
        <v>2</v>
      </c>
      <c r="F306" t="s">
        <v>127</v>
      </c>
      <c r="G306">
        <v>1</v>
      </c>
      <c r="H306">
        <v>2</v>
      </c>
      <c r="I306">
        <v>1</v>
      </c>
      <c r="J306">
        <v>0</v>
      </c>
      <c r="K306" s="2" t="s">
        <v>466</v>
      </c>
      <c r="L306" s="2"/>
      <c r="M306" s="2"/>
      <c r="P306" t="s">
        <v>4</v>
      </c>
      <c r="Q306" t="s">
        <v>5</v>
      </c>
      <c r="R306" s="32" t="s">
        <v>299</v>
      </c>
    </row>
    <row r="307" spans="1:18" x14ac:dyDescent="0.25">
      <c r="A307">
        <v>151</v>
      </c>
      <c r="B307">
        <v>304</v>
      </c>
      <c r="C307">
        <v>77</v>
      </c>
      <c r="D307" t="s">
        <v>126</v>
      </c>
      <c r="E307" t="s">
        <v>2</v>
      </c>
      <c r="F307" t="s">
        <v>127</v>
      </c>
      <c r="G307">
        <v>3</v>
      </c>
      <c r="H307">
        <v>3</v>
      </c>
      <c r="I307">
        <v>3</v>
      </c>
      <c r="J307">
        <v>1</v>
      </c>
      <c r="K307" s="2" t="s">
        <v>466</v>
      </c>
      <c r="L307" s="2"/>
      <c r="M307" s="2"/>
      <c r="P307" t="s">
        <v>7</v>
      </c>
      <c r="Q307" t="s">
        <v>5</v>
      </c>
      <c r="R307" s="32" t="s">
        <v>128</v>
      </c>
    </row>
    <row r="308" spans="1:18" x14ac:dyDescent="0.25">
      <c r="A308">
        <v>373</v>
      </c>
      <c r="B308">
        <v>306</v>
      </c>
      <c r="C308">
        <v>78</v>
      </c>
      <c r="D308" t="s">
        <v>126</v>
      </c>
      <c r="E308" t="s">
        <v>21</v>
      </c>
      <c r="F308" t="s">
        <v>140</v>
      </c>
      <c r="G308">
        <v>0</v>
      </c>
      <c r="H308">
        <v>0</v>
      </c>
      <c r="I308">
        <v>0</v>
      </c>
      <c r="J308">
        <v>0</v>
      </c>
      <c r="K308" s="2" t="s">
        <v>466</v>
      </c>
      <c r="L308" s="2"/>
      <c r="M308" s="2"/>
      <c r="O308" t="s">
        <v>27</v>
      </c>
      <c r="P308" t="s">
        <v>4</v>
      </c>
      <c r="Q308" t="s">
        <v>5</v>
      </c>
      <c r="R308" s="32"/>
    </row>
    <row r="309" spans="1:18" x14ac:dyDescent="0.25">
      <c r="A309">
        <v>372</v>
      </c>
      <c r="B309">
        <v>307</v>
      </c>
      <c r="C309">
        <v>78</v>
      </c>
      <c r="D309" t="s">
        <v>126</v>
      </c>
      <c r="E309" t="s">
        <v>21</v>
      </c>
      <c r="F309" t="s">
        <v>140</v>
      </c>
      <c r="G309">
        <v>0</v>
      </c>
      <c r="H309">
        <v>0</v>
      </c>
      <c r="I309">
        <v>0</v>
      </c>
      <c r="J309">
        <v>0</v>
      </c>
      <c r="K309" s="2" t="s">
        <v>466</v>
      </c>
      <c r="L309" s="2"/>
      <c r="M309" s="2"/>
      <c r="O309" t="s">
        <v>27</v>
      </c>
      <c r="P309" t="s">
        <v>4</v>
      </c>
      <c r="Q309" t="s">
        <v>5</v>
      </c>
      <c r="R309" s="32"/>
    </row>
    <row r="310" spans="1:18" x14ac:dyDescent="0.25">
      <c r="A310">
        <v>336</v>
      </c>
      <c r="B310">
        <v>308</v>
      </c>
      <c r="C310">
        <v>78</v>
      </c>
      <c r="D310" t="s">
        <v>126</v>
      </c>
      <c r="E310" t="s">
        <v>21</v>
      </c>
      <c r="F310" t="s">
        <v>140</v>
      </c>
      <c r="G310">
        <v>1</v>
      </c>
      <c r="H310">
        <v>1</v>
      </c>
      <c r="I310">
        <v>1</v>
      </c>
      <c r="J310">
        <v>2</v>
      </c>
      <c r="K310" s="2" t="s">
        <v>466</v>
      </c>
      <c r="L310" s="2"/>
      <c r="M310" s="2"/>
      <c r="O310" t="s">
        <v>27</v>
      </c>
      <c r="P310" t="s">
        <v>7</v>
      </c>
      <c r="Q310" t="s">
        <v>5</v>
      </c>
      <c r="R310" s="32"/>
    </row>
    <row r="311" spans="1:18" x14ac:dyDescent="0.25">
      <c r="A311">
        <v>374</v>
      </c>
      <c r="B311">
        <v>309</v>
      </c>
      <c r="C311">
        <v>78</v>
      </c>
      <c r="D311" t="s">
        <v>126</v>
      </c>
      <c r="E311" t="s">
        <v>21</v>
      </c>
      <c r="F311" t="s">
        <v>140</v>
      </c>
      <c r="G311">
        <v>0</v>
      </c>
      <c r="H311">
        <v>0</v>
      </c>
      <c r="I311">
        <v>0</v>
      </c>
      <c r="J311">
        <v>0</v>
      </c>
      <c r="K311" s="2" t="s">
        <v>466</v>
      </c>
      <c r="L311" s="2"/>
      <c r="M311" s="2"/>
      <c r="O311" t="s">
        <v>27</v>
      </c>
      <c r="P311" t="s">
        <v>4</v>
      </c>
      <c r="Q311" t="s">
        <v>5</v>
      </c>
      <c r="R311" s="32"/>
    </row>
    <row r="312" spans="1:18" ht="30" x14ac:dyDescent="0.25">
      <c r="A312">
        <v>164</v>
      </c>
      <c r="B312">
        <v>310</v>
      </c>
      <c r="C312">
        <v>78</v>
      </c>
      <c r="D312" t="s">
        <v>126</v>
      </c>
      <c r="E312" t="s">
        <v>21</v>
      </c>
      <c r="F312" t="s">
        <v>140</v>
      </c>
      <c r="G312">
        <v>2</v>
      </c>
      <c r="H312">
        <v>2</v>
      </c>
      <c r="I312">
        <v>2</v>
      </c>
      <c r="J312">
        <v>2</v>
      </c>
      <c r="K312" s="2" t="s">
        <v>466</v>
      </c>
      <c r="L312" s="2"/>
      <c r="M312" s="2"/>
      <c r="O312" t="s">
        <v>27</v>
      </c>
      <c r="P312" t="s">
        <v>7</v>
      </c>
      <c r="Q312" t="s">
        <v>5</v>
      </c>
      <c r="R312" s="32" t="s">
        <v>141</v>
      </c>
    </row>
    <row r="313" spans="1:18" x14ac:dyDescent="0.25">
      <c r="A313">
        <v>335</v>
      </c>
      <c r="B313">
        <v>311</v>
      </c>
      <c r="C313">
        <v>78</v>
      </c>
      <c r="D313" t="s">
        <v>126</v>
      </c>
      <c r="E313" t="s">
        <v>21</v>
      </c>
      <c r="F313" t="s">
        <v>140</v>
      </c>
      <c r="G313">
        <v>1</v>
      </c>
      <c r="H313">
        <v>1</v>
      </c>
      <c r="I313">
        <v>0</v>
      </c>
      <c r="J313">
        <v>1</v>
      </c>
      <c r="K313" s="2" t="s">
        <v>466</v>
      </c>
      <c r="L313" s="2"/>
      <c r="M313" s="2"/>
      <c r="O313" t="s">
        <v>27</v>
      </c>
      <c r="P313" t="s">
        <v>4</v>
      </c>
      <c r="Q313" t="s">
        <v>5</v>
      </c>
      <c r="R313" s="32"/>
    </row>
    <row r="314" spans="1:18" x14ac:dyDescent="0.25">
      <c r="A314">
        <v>150</v>
      </c>
      <c r="B314">
        <v>312</v>
      </c>
      <c r="C314">
        <v>78</v>
      </c>
      <c r="D314" t="s">
        <v>126</v>
      </c>
      <c r="E314" t="s">
        <v>21</v>
      </c>
      <c r="F314" t="s">
        <v>140</v>
      </c>
      <c r="G314">
        <v>1</v>
      </c>
      <c r="H314">
        <v>1</v>
      </c>
      <c r="I314">
        <v>1</v>
      </c>
      <c r="J314">
        <v>1</v>
      </c>
      <c r="K314" s="2" t="s">
        <v>466</v>
      </c>
      <c r="L314" s="2"/>
      <c r="M314" s="2"/>
      <c r="O314" t="s">
        <v>27</v>
      </c>
      <c r="P314" t="s">
        <v>4</v>
      </c>
      <c r="Q314" t="s">
        <v>5</v>
      </c>
      <c r="R314" s="32"/>
    </row>
    <row r="315" spans="1:18" x14ac:dyDescent="0.25">
      <c r="A315">
        <v>149</v>
      </c>
      <c r="B315">
        <v>313</v>
      </c>
      <c r="C315">
        <v>78</v>
      </c>
      <c r="D315" t="s">
        <v>126</v>
      </c>
      <c r="E315" t="s">
        <v>21</v>
      </c>
      <c r="F315" t="s">
        <v>140</v>
      </c>
      <c r="G315">
        <v>1</v>
      </c>
      <c r="H315">
        <v>1</v>
      </c>
      <c r="I315">
        <v>1</v>
      </c>
      <c r="J315">
        <v>1</v>
      </c>
      <c r="K315" s="2" t="s">
        <v>466</v>
      </c>
      <c r="L315" s="2"/>
      <c r="M315" s="2"/>
      <c r="P315" t="s">
        <v>4</v>
      </c>
      <c r="Q315" t="s">
        <v>5</v>
      </c>
      <c r="R315" s="32"/>
    </row>
    <row r="316" spans="1:18" x14ac:dyDescent="0.25">
      <c r="A316">
        <v>208</v>
      </c>
      <c r="B316">
        <v>356</v>
      </c>
      <c r="C316">
        <v>90</v>
      </c>
      <c r="D316" t="s">
        <v>81</v>
      </c>
      <c r="E316" t="s">
        <v>21</v>
      </c>
      <c r="F316" t="s">
        <v>169</v>
      </c>
      <c r="G316">
        <v>1</v>
      </c>
      <c r="H316">
        <v>1</v>
      </c>
      <c r="I316">
        <v>0</v>
      </c>
      <c r="J316">
        <v>0</v>
      </c>
      <c r="K316" s="2" t="s">
        <v>466</v>
      </c>
      <c r="L316" s="2"/>
      <c r="M316" s="2"/>
      <c r="O316" t="s">
        <v>26</v>
      </c>
      <c r="P316" t="s">
        <v>4</v>
      </c>
      <c r="Q316" t="s">
        <v>5</v>
      </c>
      <c r="R316" s="32" t="s">
        <v>170</v>
      </c>
    </row>
    <row r="317" spans="1:18" x14ac:dyDescent="0.25">
      <c r="A317">
        <v>91</v>
      </c>
      <c r="B317">
        <v>357</v>
      </c>
      <c r="C317">
        <v>90</v>
      </c>
      <c r="D317" t="s">
        <v>81</v>
      </c>
      <c r="E317" t="s">
        <v>21</v>
      </c>
      <c r="F317" t="s">
        <v>169</v>
      </c>
      <c r="G317">
        <v>2</v>
      </c>
      <c r="H317">
        <v>2</v>
      </c>
      <c r="I317">
        <v>1</v>
      </c>
      <c r="J317">
        <v>1</v>
      </c>
      <c r="K317" s="2" t="s">
        <v>466</v>
      </c>
      <c r="L317" s="2"/>
      <c r="M317" s="2"/>
      <c r="O317" t="s">
        <v>26</v>
      </c>
      <c r="P317" t="s">
        <v>4</v>
      </c>
      <c r="Q317" t="s">
        <v>5</v>
      </c>
      <c r="R317" s="32"/>
    </row>
    <row r="318" spans="1:18" ht="60" x14ac:dyDescent="0.25">
      <c r="A318">
        <v>98</v>
      </c>
      <c r="B318">
        <v>358</v>
      </c>
      <c r="C318">
        <v>90</v>
      </c>
      <c r="D318" t="s">
        <v>81</v>
      </c>
      <c r="E318" t="s">
        <v>21</v>
      </c>
      <c r="F318" t="s">
        <v>169</v>
      </c>
      <c r="G318">
        <v>3</v>
      </c>
      <c r="H318">
        <v>3</v>
      </c>
      <c r="I318">
        <v>1</v>
      </c>
      <c r="J318">
        <v>2</v>
      </c>
      <c r="K318" s="2" t="s">
        <v>466</v>
      </c>
      <c r="L318" s="2"/>
      <c r="M318" s="2"/>
      <c r="O318" t="s">
        <v>26</v>
      </c>
      <c r="P318" t="s">
        <v>4</v>
      </c>
      <c r="Q318" t="s">
        <v>5</v>
      </c>
      <c r="R318" s="32" t="s">
        <v>89</v>
      </c>
    </row>
    <row r="319" spans="1:18" ht="30" x14ac:dyDescent="0.25">
      <c r="A319">
        <v>295</v>
      </c>
      <c r="B319">
        <v>359</v>
      </c>
      <c r="C319">
        <v>90</v>
      </c>
      <c r="D319" t="s">
        <v>81</v>
      </c>
      <c r="E319" t="s">
        <v>21</v>
      </c>
      <c r="F319" t="s">
        <v>169</v>
      </c>
      <c r="G319">
        <v>2</v>
      </c>
      <c r="H319">
        <v>2</v>
      </c>
      <c r="I319">
        <v>1</v>
      </c>
      <c r="J319">
        <v>2</v>
      </c>
      <c r="K319" s="2" t="s">
        <v>466</v>
      </c>
      <c r="L319" s="2"/>
      <c r="M319" s="2"/>
      <c r="O319" t="s">
        <v>26</v>
      </c>
      <c r="P319" t="s">
        <v>4</v>
      </c>
      <c r="Q319" t="s">
        <v>5</v>
      </c>
      <c r="R319" s="32" t="s">
        <v>257</v>
      </c>
    </row>
    <row r="320" spans="1:18" s="34" customFormat="1" x14ac:dyDescent="0.25">
      <c r="A320" s="12">
        <v>88</v>
      </c>
      <c r="B320">
        <v>361</v>
      </c>
      <c r="C320" s="12">
        <v>91</v>
      </c>
      <c r="D320" s="12" t="s">
        <v>81</v>
      </c>
      <c r="E320" s="12" t="s">
        <v>21</v>
      </c>
      <c r="F320" s="12" t="s">
        <v>255</v>
      </c>
      <c r="G320" s="12">
        <v>1</v>
      </c>
      <c r="H320" s="12">
        <v>0</v>
      </c>
      <c r="I320" s="12">
        <v>0</v>
      </c>
      <c r="J320" s="12">
        <v>0</v>
      </c>
      <c r="K320" s="2" t="s">
        <v>466</v>
      </c>
      <c r="L320" s="13"/>
      <c r="M320" s="13"/>
      <c r="N320" s="17"/>
      <c r="O320" s="12"/>
      <c r="P320" s="12" t="s">
        <v>4</v>
      </c>
      <c r="Q320" s="12" t="s">
        <v>5</v>
      </c>
      <c r="R320" s="39" t="s">
        <v>82</v>
      </c>
    </row>
    <row r="321" spans="1:18" x14ac:dyDescent="0.25">
      <c r="A321" s="12">
        <v>294</v>
      </c>
      <c r="B321">
        <v>362</v>
      </c>
      <c r="C321" s="12">
        <v>91</v>
      </c>
      <c r="D321" s="12" t="s">
        <v>81</v>
      </c>
      <c r="E321" s="12" t="s">
        <v>21</v>
      </c>
      <c r="F321" s="12" t="s">
        <v>255</v>
      </c>
      <c r="G321" s="12">
        <v>1</v>
      </c>
      <c r="H321" s="12">
        <v>0</v>
      </c>
      <c r="I321" s="12">
        <v>0</v>
      </c>
      <c r="J321" s="12">
        <v>1</v>
      </c>
      <c r="K321" s="2" t="s">
        <v>466</v>
      </c>
      <c r="L321" s="13"/>
      <c r="M321" s="13"/>
      <c r="N321" s="17"/>
      <c r="O321" s="12" t="s">
        <v>27</v>
      </c>
      <c r="P321" s="12" t="s">
        <v>4</v>
      </c>
      <c r="Q321" s="12" t="s">
        <v>5</v>
      </c>
      <c r="R321" s="39" t="s">
        <v>256</v>
      </c>
    </row>
    <row r="322" spans="1:18" x14ac:dyDescent="0.25">
      <c r="A322">
        <v>153</v>
      </c>
      <c r="B322">
        <v>372</v>
      </c>
      <c r="C322">
        <v>94</v>
      </c>
      <c r="D322" t="s">
        <v>129</v>
      </c>
      <c r="E322" t="s">
        <v>21</v>
      </c>
      <c r="F322" t="s">
        <v>302</v>
      </c>
      <c r="G322">
        <v>2</v>
      </c>
      <c r="H322">
        <v>1</v>
      </c>
      <c r="I322">
        <v>1</v>
      </c>
      <c r="J322">
        <v>2</v>
      </c>
      <c r="K322" s="2" t="s">
        <v>466</v>
      </c>
      <c r="L322" s="2"/>
      <c r="M322" s="2"/>
      <c r="O322" t="s">
        <v>26</v>
      </c>
      <c r="P322" t="s">
        <v>4</v>
      </c>
      <c r="Q322" t="s">
        <v>5</v>
      </c>
      <c r="R322" s="32"/>
    </row>
    <row r="323" spans="1:18" x14ac:dyDescent="0.25">
      <c r="A323">
        <v>248</v>
      </c>
      <c r="B323">
        <v>373</v>
      </c>
      <c r="C323">
        <v>94</v>
      </c>
      <c r="D323" t="s">
        <v>129</v>
      </c>
      <c r="E323" t="s">
        <v>21</v>
      </c>
      <c r="F323" t="s">
        <v>302</v>
      </c>
      <c r="G323">
        <v>2</v>
      </c>
      <c r="H323">
        <v>1</v>
      </c>
      <c r="I323">
        <v>1</v>
      </c>
      <c r="J323">
        <v>1</v>
      </c>
      <c r="K323" s="2" t="s">
        <v>466</v>
      </c>
      <c r="L323" s="2"/>
      <c r="M323" s="2"/>
      <c r="O323" t="s">
        <v>14</v>
      </c>
      <c r="P323" t="s">
        <v>4</v>
      </c>
      <c r="Q323" t="s">
        <v>5</v>
      </c>
      <c r="R323" s="32"/>
    </row>
    <row r="324" spans="1:18" ht="30" x14ac:dyDescent="0.25">
      <c r="A324">
        <v>339</v>
      </c>
      <c r="B324">
        <v>374</v>
      </c>
      <c r="C324">
        <v>94</v>
      </c>
      <c r="D324" t="s">
        <v>129</v>
      </c>
      <c r="E324" t="s">
        <v>21</v>
      </c>
      <c r="F324" t="s">
        <v>302</v>
      </c>
      <c r="G324">
        <v>2</v>
      </c>
      <c r="H324">
        <v>0</v>
      </c>
      <c r="I324">
        <v>0</v>
      </c>
      <c r="J324">
        <v>0</v>
      </c>
      <c r="K324" s="2" t="s">
        <v>466</v>
      </c>
      <c r="L324" s="2"/>
      <c r="M324" s="2"/>
      <c r="O324" t="s">
        <v>26</v>
      </c>
      <c r="P324" t="s">
        <v>4</v>
      </c>
      <c r="Q324" t="s">
        <v>5</v>
      </c>
      <c r="R324" s="32" t="s">
        <v>303</v>
      </c>
    </row>
    <row r="325" spans="1:18" x14ac:dyDescent="0.25">
      <c r="A325">
        <v>177</v>
      </c>
      <c r="B325">
        <v>378</v>
      </c>
      <c r="C325">
        <v>97</v>
      </c>
      <c r="D325" t="s">
        <v>9</v>
      </c>
      <c r="E325" t="s">
        <v>25</v>
      </c>
      <c r="F325" s="12" t="s">
        <v>16</v>
      </c>
      <c r="G325">
        <v>1</v>
      </c>
      <c r="H325">
        <v>1</v>
      </c>
      <c r="I325">
        <v>1</v>
      </c>
      <c r="J325">
        <v>0</v>
      </c>
      <c r="K325" s="2" t="s">
        <v>466</v>
      </c>
      <c r="L325" s="2"/>
      <c r="M325" s="2"/>
      <c r="O325" t="s">
        <v>10</v>
      </c>
      <c r="P325" t="s">
        <v>4</v>
      </c>
      <c r="Q325" t="s">
        <v>5</v>
      </c>
      <c r="R325" s="32"/>
    </row>
    <row r="326" spans="1:18" ht="60" x14ac:dyDescent="0.25">
      <c r="A326">
        <v>228</v>
      </c>
      <c r="B326">
        <v>379</v>
      </c>
      <c r="C326">
        <v>97</v>
      </c>
      <c r="D326" t="s">
        <v>9</v>
      </c>
      <c r="E326" t="s">
        <v>25</v>
      </c>
      <c r="F326" s="12" t="s">
        <v>16</v>
      </c>
      <c r="G326">
        <v>1</v>
      </c>
      <c r="H326">
        <v>1</v>
      </c>
      <c r="I326">
        <v>1</v>
      </c>
      <c r="J326">
        <v>3</v>
      </c>
      <c r="K326" s="2" t="s">
        <v>466</v>
      </c>
      <c r="L326" s="2"/>
      <c r="M326" s="2"/>
      <c r="O326" t="s">
        <v>3</v>
      </c>
      <c r="P326" t="s">
        <v>4</v>
      </c>
      <c r="Q326" t="s">
        <v>5</v>
      </c>
      <c r="R326" s="32" t="s">
        <v>189</v>
      </c>
    </row>
    <row r="327" spans="1:18" x14ac:dyDescent="0.25">
      <c r="A327">
        <v>9</v>
      </c>
      <c r="B327">
        <v>380</v>
      </c>
      <c r="C327">
        <v>97</v>
      </c>
      <c r="D327" t="s">
        <v>9</v>
      </c>
      <c r="E327" t="s">
        <v>25</v>
      </c>
      <c r="F327" s="12" t="s">
        <v>16</v>
      </c>
      <c r="G327">
        <v>2</v>
      </c>
      <c r="H327">
        <v>2</v>
      </c>
      <c r="I327">
        <v>2</v>
      </c>
      <c r="J327">
        <v>0</v>
      </c>
      <c r="K327" s="2" t="s">
        <v>466</v>
      </c>
      <c r="L327" s="2"/>
      <c r="M327" s="2"/>
      <c r="O327" t="s">
        <v>10</v>
      </c>
      <c r="P327" t="s">
        <v>4</v>
      </c>
      <c r="Q327" t="s">
        <v>5</v>
      </c>
      <c r="R327" s="32"/>
    </row>
    <row r="328" spans="1:18" x14ac:dyDescent="0.25">
      <c r="A328">
        <v>10</v>
      </c>
      <c r="B328">
        <v>381</v>
      </c>
      <c r="C328">
        <v>97</v>
      </c>
      <c r="D328" t="s">
        <v>9</v>
      </c>
      <c r="E328" t="s">
        <v>25</v>
      </c>
      <c r="F328" s="12" t="s">
        <v>16</v>
      </c>
      <c r="G328">
        <v>1</v>
      </c>
      <c r="I328">
        <v>1</v>
      </c>
      <c r="J328">
        <v>1</v>
      </c>
      <c r="K328" s="2" t="s">
        <v>466</v>
      </c>
      <c r="L328" s="2"/>
      <c r="M328" s="2"/>
      <c r="O328" t="s">
        <v>17</v>
      </c>
      <c r="P328" t="s">
        <v>4</v>
      </c>
      <c r="Q328" t="s">
        <v>5</v>
      </c>
      <c r="R328" s="32"/>
    </row>
    <row r="329" spans="1:18" x14ac:dyDescent="0.25">
      <c r="A329">
        <v>11</v>
      </c>
      <c r="B329">
        <v>383</v>
      </c>
      <c r="C329">
        <v>98</v>
      </c>
      <c r="D329" t="s">
        <v>9</v>
      </c>
      <c r="E329" t="s">
        <v>25</v>
      </c>
      <c r="F329" s="12" t="s">
        <v>18</v>
      </c>
      <c r="G329">
        <v>2</v>
      </c>
      <c r="H329">
        <v>1</v>
      </c>
      <c r="I329">
        <v>1</v>
      </c>
      <c r="J329">
        <v>1</v>
      </c>
      <c r="K329" s="2" t="s">
        <v>466</v>
      </c>
      <c r="L329" s="2"/>
      <c r="M329" s="2"/>
      <c r="O329" t="s">
        <v>3</v>
      </c>
      <c r="P329" t="s">
        <v>4</v>
      </c>
      <c r="Q329" t="s">
        <v>5</v>
      </c>
      <c r="R329" s="32"/>
    </row>
    <row r="330" spans="1:18" x14ac:dyDescent="0.25">
      <c r="A330">
        <v>12</v>
      </c>
      <c r="B330">
        <v>384</v>
      </c>
      <c r="C330">
        <v>98</v>
      </c>
      <c r="D330" t="s">
        <v>9</v>
      </c>
      <c r="E330" t="s">
        <v>25</v>
      </c>
      <c r="F330" s="12" t="s">
        <v>18</v>
      </c>
      <c r="G330">
        <v>1</v>
      </c>
      <c r="I330">
        <v>1</v>
      </c>
      <c r="K330" s="2" t="s">
        <v>466</v>
      </c>
      <c r="L330" s="2"/>
      <c r="M330" s="2"/>
      <c r="O330" t="s">
        <v>3</v>
      </c>
      <c r="P330" t="s">
        <v>4</v>
      </c>
      <c r="Q330" t="s">
        <v>5</v>
      </c>
      <c r="R330" s="32" t="s">
        <v>19</v>
      </c>
    </row>
    <row r="331" spans="1:18" x14ac:dyDescent="0.25">
      <c r="A331" s="18">
        <v>365</v>
      </c>
      <c r="B331">
        <v>404</v>
      </c>
      <c r="C331">
        <v>104</v>
      </c>
      <c r="D331" s="18" t="s">
        <v>103</v>
      </c>
      <c r="E331" s="18" t="s">
        <v>21</v>
      </c>
      <c r="F331" t="s">
        <v>457</v>
      </c>
      <c r="G331" s="18">
        <v>1</v>
      </c>
      <c r="H331" s="18">
        <v>1</v>
      </c>
      <c r="I331" s="18">
        <v>0</v>
      </c>
      <c r="J331" s="18">
        <v>0</v>
      </c>
      <c r="K331" s="2" t="s">
        <v>466</v>
      </c>
      <c r="L331" s="19"/>
      <c r="M331" s="19"/>
      <c r="N331" s="20"/>
      <c r="O331" s="18" t="s">
        <v>14</v>
      </c>
      <c r="P331" s="18" t="s">
        <v>4</v>
      </c>
      <c r="Q331" s="18" t="s">
        <v>122</v>
      </c>
      <c r="R331" s="42"/>
    </row>
    <row r="332" spans="1:18" ht="30" x14ac:dyDescent="0.25">
      <c r="A332" s="18">
        <v>383</v>
      </c>
      <c r="B332">
        <v>405</v>
      </c>
      <c r="C332">
        <v>104</v>
      </c>
      <c r="D332" s="18" t="s">
        <v>103</v>
      </c>
      <c r="E332" s="18" t="s">
        <v>21</v>
      </c>
      <c r="F332" t="s">
        <v>457</v>
      </c>
      <c r="G332" s="18">
        <v>2</v>
      </c>
      <c r="H332" s="18">
        <v>1</v>
      </c>
      <c r="I332" s="18">
        <v>3</v>
      </c>
      <c r="J332" s="18">
        <v>0</v>
      </c>
      <c r="K332" s="2" t="s">
        <v>466</v>
      </c>
      <c r="L332" s="19"/>
      <c r="M332" s="19"/>
      <c r="N332" s="20"/>
      <c r="O332" s="18" t="s">
        <v>12</v>
      </c>
      <c r="P332" s="18" t="s">
        <v>4</v>
      </c>
      <c r="Q332" s="18" t="s">
        <v>5</v>
      </c>
      <c r="R332" s="42" t="s">
        <v>338</v>
      </c>
    </row>
    <row r="333" spans="1:18" ht="30" x14ac:dyDescent="0.25">
      <c r="A333">
        <v>324</v>
      </c>
      <c r="B333">
        <v>406</v>
      </c>
      <c r="C333">
        <v>104</v>
      </c>
      <c r="D333" t="s">
        <v>103</v>
      </c>
      <c r="E333" t="s">
        <v>21</v>
      </c>
      <c r="F333" t="s">
        <v>457</v>
      </c>
      <c r="G333">
        <v>2</v>
      </c>
      <c r="H333">
        <v>2</v>
      </c>
      <c r="I333">
        <v>1</v>
      </c>
      <c r="J333">
        <v>0</v>
      </c>
      <c r="K333" s="2" t="s">
        <v>466</v>
      </c>
      <c r="L333" s="2"/>
      <c r="M333" s="2"/>
      <c r="O333" t="s">
        <v>14</v>
      </c>
      <c r="P333" t="s">
        <v>4</v>
      </c>
      <c r="Q333" t="s">
        <v>5</v>
      </c>
      <c r="R333" s="32" t="s">
        <v>289</v>
      </c>
    </row>
    <row r="334" spans="1:18" x14ac:dyDescent="0.25">
      <c r="A334">
        <v>364</v>
      </c>
      <c r="B334">
        <v>408</v>
      </c>
      <c r="C334">
        <v>105</v>
      </c>
      <c r="D334" t="s">
        <v>103</v>
      </c>
      <c r="E334" t="s">
        <v>21</v>
      </c>
      <c r="F334" t="s">
        <v>327</v>
      </c>
      <c r="G334">
        <v>2</v>
      </c>
      <c r="H334">
        <v>2</v>
      </c>
      <c r="I334">
        <v>2</v>
      </c>
      <c r="J334">
        <v>0</v>
      </c>
      <c r="K334" s="2" t="s">
        <v>466</v>
      </c>
      <c r="L334" s="2"/>
      <c r="M334" s="2"/>
      <c r="O334" t="s">
        <v>12</v>
      </c>
      <c r="P334" t="s">
        <v>4</v>
      </c>
      <c r="Q334" t="s">
        <v>122</v>
      </c>
      <c r="R334" s="32"/>
    </row>
    <row r="335" spans="1:18" x14ac:dyDescent="0.25">
      <c r="A335">
        <v>323</v>
      </c>
      <c r="B335">
        <v>409</v>
      </c>
      <c r="C335">
        <v>105</v>
      </c>
      <c r="D335" t="s">
        <v>103</v>
      </c>
      <c r="E335" t="s">
        <v>21</v>
      </c>
      <c r="F335" t="s">
        <v>327</v>
      </c>
      <c r="G335">
        <v>2</v>
      </c>
      <c r="H335">
        <v>2</v>
      </c>
      <c r="I335">
        <v>2</v>
      </c>
      <c r="J335">
        <v>0</v>
      </c>
      <c r="K335" s="2" t="s">
        <v>466</v>
      </c>
      <c r="L335" s="2"/>
      <c r="M335" s="2"/>
      <c r="O335" t="s">
        <v>12</v>
      </c>
      <c r="P335" t="s">
        <v>4</v>
      </c>
      <c r="Q335" t="s">
        <v>5</v>
      </c>
      <c r="R335" s="32" t="s">
        <v>201</v>
      </c>
    </row>
    <row r="336" spans="1:18" ht="30" x14ac:dyDescent="0.25">
      <c r="A336">
        <v>383</v>
      </c>
      <c r="B336">
        <v>410</v>
      </c>
      <c r="C336">
        <v>105</v>
      </c>
      <c r="D336" t="s">
        <v>103</v>
      </c>
      <c r="E336" t="s">
        <v>21</v>
      </c>
      <c r="F336" t="s">
        <v>327</v>
      </c>
      <c r="G336">
        <v>2</v>
      </c>
      <c r="H336">
        <v>1</v>
      </c>
      <c r="I336">
        <v>3</v>
      </c>
      <c r="J336">
        <v>0</v>
      </c>
      <c r="K336" s="2" t="s">
        <v>466</v>
      </c>
      <c r="L336" s="2"/>
      <c r="M336" s="2"/>
      <c r="O336" t="s">
        <v>12</v>
      </c>
      <c r="P336" t="s">
        <v>4</v>
      </c>
      <c r="Q336" t="s">
        <v>5</v>
      </c>
      <c r="R336" s="32" t="s">
        <v>338</v>
      </c>
    </row>
    <row r="337" spans="1:18" x14ac:dyDescent="0.25">
      <c r="A337">
        <v>119</v>
      </c>
      <c r="B337">
        <v>411</v>
      </c>
      <c r="C337">
        <v>105</v>
      </c>
      <c r="D337" t="s">
        <v>103</v>
      </c>
      <c r="E337" t="s">
        <v>21</v>
      </c>
      <c r="F337" t="s">
        <v>327</v>
      </c>
      <c r="G337">
        <v>2</v>
      </c>
      <c r="H337">
        <v>2</v>
      </c>
      <c r="I337">
        <v>2</v>
      </c>
      <c r="J337">
        <v>0</v>
      </c>
      <c r="K337" s="2" t="s">
        <v>466</v>
      </c>
      <c r="L337" s="2"/>
      <c r="M337" s="2"/>
      <c r="P337" t="s">
        <v>4</v>
      </c>
      <c r="R337" s="32" t="s">
        <v>107</v>
      </c>
    </row>
    <row r="338" spans="1:18" x14ac:dyDescent="0.25">
      <c r="A338">
        <v>120</v>
      </c>
      <c r="B338">
        <v>412</v>
      </c>
      <c r="C338">
        <v>105</v>
      </c>
      <c r="D338" t="s">
        <v>103</v>
      </c>
      <c r="E338" t="s">
        <v>21</v>
      </c>
      <c r="F338" t="s">
        <v>327</v>
      </c>
      <c r="G338">
        <v>1</v>
      </c>
      <c r="H338">
        <v>1</v>
      </c>
      <c r="I338">
        <v>1</v>
      </c>
      <c r="J338">
        <v>1</v>
      </c>
      <c r="K338" s="2" t="s">
        <v>466</v>
      </c>
      <c r="L338" s="2"/>
      <c r="M338" s="2"/>
      <c r="P338" t="s">
        <v>4</v>
      </c>
      <c r="Q338" t="s">
        <v>5</v>
      </c>
      <c r="R338" s="32"/>
    </row>
    <row r="339" spans="1:18" ht="60" x14ac:dyDescent="0.25">
      <c r="A339">
        <v>349</v>
      </c>
      <c r="B339">
        <v>421</v>
      </c>
      <c r="D339" t="s">
        <v>137</v>
      </c>
      <c r="E339" t="s">
        <v>21</v>
      </c>
      <c r="F339" t="s">
        <v>315</v>
      </c>
      <c r="G339" s="12">
        <v>3</v>
      </c>
      <c r="H339" s="12">
        <v>2</v>
      </c>
      <c r="I339" s="12">
        <v>2</v>
      </c>
      <c r="J339" s="12">
        <v>1</v>
      </c>
      <c r="K339" s="2" t="s">
        <v>466</v>
      </c>
      <c r="L339" s="2"/>
      <c r="M339" s="2"/>
      <c r="O339" t="s">
        <v>14</v>
      </c>
      <c r="P339" t="s">
        <v>4</v>
      </c>
      <c r="Q339" t="s">
        <v>5</v>
      </c>
      <c r="R339" s="32" t="s">
        <v>316</v>
      </c>
    </row>
    <row r="340" spans="1:18" ht="30" x14ac:dyDescent="0.25">
      <c r="A340">
        <v>348</v>
      </c>
      <c r="B340">
        <v>422</v>
      </c>
      <c r="C340">
        <v>108</v>
      </c>
      <c r="D340" t="s">
        <v>137</v>
      </c>
      <c r="E340" t="s">
        <v>21</v>
      </c>
      <c r="F340" t="s">
        <v>315</v>
      </c>
      <c r="G340" s="12">
        <v>3</v>
      </c>
      <c r="H340" s="12">
        <v>2</v>
      </c>
      <c r="I340" s="12">
        <v>2</v>
      </c>
      <c r="J340" s="12">
        <v>3</v>
      </c>
      <c r="K340" s="2" t="s">
        <v>466</v>
      </c>
      <c r="L340" s="2"/>
      <c r="M340" s="2"/>
      <c r="O340" t="s">
        <v>14</v>
      </c>
      <c r="P340" t="s">
        <v>7</v>
      </c>
      <c r="Q340" t="s">
        <v>5</v>
      </c>
      <c r="R340" s="32" t="s">
        <v>314</v>
      </c>
    </row>
    <row r="341" spans="1:18" x14ac:dyDescent="0.25">
      <c r="A341">
        <v>316</v>
      </c>
      <c r="B341">
        <v>434</v>
      </c>
      <c r="C341">
        <v>112</v>
      </c>
      <c r="D341" t="s">
        <v>97</v>
      </c>
      <c r="E341" t="s">
        <v>22</v>
      </c>
      <c r="F341" t="s">
        <v>325</v>
      </c>
      <c r="G341" s="12">
        <v>2</v>
      </c>
      <c r="H341" s="12">
        <v>1</v>
      </c>
      <c r="I341" s="12">
        <v>1</v>
      </c>
      <c r="J341" s="12">
        <v>1</v>
      </c>
      <c r="K341" s="2" t="s">
        <v>466</v>
      </c>
      <c r="L341" s="2"/>
      <c r="M341" s="2"/>
      <c r="O341" t="s">
        <v>12</v>
      </c>
      <c r="P341" t="s">
        <v>4</v>
      </c>
      <c r="Q341" t="s">
        <v>5</v>
      </c>
      <c r="R341" s="32" t="s">
        <v>281</v>
      </c>
    </row>
    <row r="342" spans="1:18" x14ac:dyDescent="0.25">
      <c r="A342">
        <v>361</v>
      </c>
      <c r="B342">
        <v>435</v>
      </c>
      <c r="C342">
        <v>112</v>
      </c>
      <c r="D342" t="s">
        <v>97</v>
      </c>
      <c r="E342" t="s">
        <v>22</v>
      </c>
      <c r="F342" t="s">
        <v>325</v>
      </c>
      <c r="G342">
        <v>2</v>
      </c>
      <c r="H342">
        <v>2</v>
      </c>
      <c r="I342">
        <v>0</v>
      </c>
      <c r="J342">
        <v>0</v>
      </c>
      <c r="K342" s="2" t="s">
        <v>466</v>
      </c>
      <c r="L342" s="2"/>
      <c r="M342" s="2"/>
      <c r="O342" t="s">
        <v>12</v>
      </c>
      <c r="P342" t="s">
        <v>4</v>
      </c>
      <c r="Q342" t="s">
        <v>122</v>
      </c>
      <c r="R342" s="32"/>
    </row>
    <row r="343" spans="1:18" x14ac:dyDescent="0.25">
      <c r="A343">
        <v>362</v>
      </c>
      <c r="B343">
        <v>437</v>
      </c>
      <c r="C343">
        <v>113</v>
      </c>
      <c r="D343" t="s">
        <v>97</v>
      </c>
      <c r="E343" t="s">
        <v>21</v>
      </c>
      <c r="F343" t="s">
        <v>403</v>
      </c>
      <c r="G343">
        <v>3</v>
      </c>
      <c r="H343">
        <v>3</v>
      </c>
      <c r="I343">
        <v>3</v>
      </c>
      <c r="J343">
        <v>0</v>
      </c>
      <c r="K343" s="2" t="s">
        <v>466</v>
      </c>
      <c r="L343" s="2"/>
      <c r="M343" s="2"/>
      <c r="O343" t="s">
        <v>14</v>
      </c>
      <c r="P343" t="s">
        <v>4</v>
      </c>
      <c r="Q343" t="s">
        <v>122</v>
      </c>
      <c r="R343" s="32"/>
    </row>
    <row r="344" spans="1:18" x14ac:dyDescent="0.25">
      <c r="A344">
        <v>108</v>
      </c>
      <c r="B344">
        <v>438</v>
      </c>
      <c r="C344">
        <v>113</v>
      </c>
      <c r="D344" t="s">
        <v>97</v>
      </c>
      <c r="E344" t="s">
        <v>21</v>
      </c>
      <c r="F344" t="s">
        <v>403</v>
      </c>
      <c r="G344">
        <v>1</v>
      </c>
      <c r="H344">
        <v>1</v>
      </c>
      <c r="I344">
        <v>2</v>
      </c>
      <c r="J344">
        <v>1</v>
      </c>
      <c r="K344" s="2" t="s">
        <v>466</v>
      </c>
      <c r="L344" s="2"/>
      <c r="M344" s="2"/>
      <c r="O344" t="s">
        <v>14</v>
      </c>
      <c r="P344" t="s">
        <v>4</v>
      </c>
      <c r="Q344" t="s">
        <v>5</v>
      </c>
      <c r="R344" s="32"/>
    </row>
    <row r="345" spans="1:18" ht="30" x14ac:dyDescent="0.25">
      <c r="A345">
        <v>318</v>
      </c>
      <c r="B345">
        <v>439</v>
      </c>
      <c r="C345">
        <v>113</v>
      </c>
      <c r="D345" t="s">
        <v>97</v>
      </c>
      <c r="E345" t="s">
        <v>21</v>
      </c>
      <c r="F345" t="s">
        <v>403</v>
      </c>
      <c r="G345">
        <v>3</v>
      </c>
      <c r="H345">
        <v>2</v>
      </c>
      <c r="I345">
        <v>2</v>
      </c>
      <c r="J345">
        <v>0</v>
      </c>
      <c r="K345" s="2" t="s">
        <v>466</v>
      </c>
      <c r="L345" s="2"/>
      <c r="M345" s="2"/>
      <c r="O345" t="s">
        <v>77</v>
      </c>
      <c r="P345" t="s">
        <v>4</v>
      </c>
      <c r="Q345" t="s">
        <v>5</v>
      </c>
      <c r="R345" s="32" t="s">
        <v>283</v>
      </c>
    </row>
    <row r="346" spans="1:18" x14ac:dyDescent="0.25">
      <c r="A346">
        <v>110</v>
      </c>
      <c r="B346">
        <v>441</v>
      </c>
      <c r="C346">
        <v>114</v>
      </c>
      <c r="D346" t="s">
        <v>97</v>
      </c>
      <c r="E346" t="s">
        <v>21</v>
      </c>
      <c r="F346" t="s">
        <v>284</v>
      </c>
      <c r="G346">
        <v>1</v>
      </c>
      <c r="H346">
        <v>1</v>
      </c>
      <c r="I346">
        <v>1</v>
      </c>
      <c r="J346">
        <v>1</v>
      </c>
      <c r="K346" s="2" t="s">
        <v>466</v>
      </c>
      <c r="L346" s="2"/>
      <c r="M346" s="2"/>
      <c r="O346" t="s">
        <v>14</v>
      </c>
      <c r="P346" t="s">
        <v>4</v>
      </c>
      <c r="Q346" t="s">
        <v>5</v>
      </c>
      <c r="R346" s="32"/>
    </row>
    <row r="347" spans="1:18" x14ac:dyDescent="0.25">
      <c r="A347">
        <v>111</v>
      </c>
      <c r="B347">
        <v>442</v>
      </c>
      <c r="C347">
        <v>114</v>
      </c>
      <c r="D347" t="s">
        <v>97</v>
      </c>
      <c r="E347" t="s">
        <v>21</v>
      </c>
      <c r="F347" t="s">
        <v>284</v>
      </c>
      <c r="G347">
        <v>1</v>
      </c>
      <c r="H347">
        <v>1</v>
      </c>
      <c r="I347">
        <v>1</v>
      </c>
      <c r="J347">
        <v>1</v>
      </c>
      <c r="K347" s="2" t="s">
        <v>466</v>
      </c>
      <c r="L347" s="2"/>
      <c r="M347" s="2"/>
      <c r="O347" t="s">
        <v>14</v>
      </c>
      <c r="P347" t="s">
        <v>4</v>
      </c>
      <c r="Q347" t="s">
        <v>5</v>
      </c>
      <c r="R347" s="32"/>
    </row>
    <row r="348" spans="1:18" ht="60" x14ac:dyDescent="0.25">
      <c r="A348">
        <v>319</v>
      </c>
      <c r="B348">
        <v>443</v>
      </c>
      <c r="C348">
        <v>114</v>
      </c>
      <c r="D348" t="s">
        <v>97</v>
      </c>
      <c r="E348" t="s">
        <v>21</v>
      </c>
      <c r="F348" t="s">
        <v>284</v>
      </c>
      <c r="G348">
        <v>0</v>
      </c>
      <c r="H348">
        <v>0</v>
      </c>
      <c r="I348">
        <v>0</v>
      </c>
      <c r="J348">
        <v>0</v>
      </c>
      <c r="K348" s="2" t="s">
        <v>466</v>
      </c>
      <c r="L348" s="2"/>
      <c r="M348" s="2"/>
      <c r="O348" t="s">
        <v>14</v>
      </c>
      <c r="P348" t="s">
        <v>4</v>
      </c>
      <c r="Q348" t="s">
        <v>5</v>
      </c>
      <c r="R348" s="32" t="s">
        <v>407</v>
      </c>
    </row>
    <row r="349" spans="1:18" ht="45" x14ac:dyDescent="0.25">
      <c r="A349">
        <v>112</v>
      </c>
      <c r="B349">
        <v>444</v>
      </c>
      <c r="C349">
        <v>114</v>
      </c>
      <c r="D349" t="s">
        <v>97</v>
      </c>
      <c r="E349" t="s">
        <v>21</v>
      </c>
      <c r="F349" t="s">
        <v>284</v>
      </c>
      <c r="G349">
        <v>1</v>
      </c>
      <c r="H349">
        <v>1</v>
      </c>
      <c r="I349">
        <v>0</v>
      </c>
      <c r="J349">
        <v>0</v>
      </c>
      <c r="K349" s="2" t="s">
        <v>466</v>
      </c>
      <c r="L349" s="2"/>
      <c r="M349" s="2"/>
      <c r="P349" t="s">
        <v>4</v>
      </c>
      <c r="Q349" t="s">
        <v>5</v>
      </c>
      <c r="R349" s="32" t="s">
        <v>99</v>
      </c>
    </row>
    <row r="350" spans="1:18" ht="60" x14ac:dyDescent="0.25">
      <c r="A350">
        <v>321</v>
      </c>
      <c r="B350">
        <v>445</v>
      </c>
      <c r="C350">
        <v>114</v>
      </c>
      <c r="D350" t="s">
        <v>97</v>
      </c>
      <c r="E350" t="s">
        <v>21</v>
      </c>
      <c r="F350" t="s">
        <v>284</v>
      </c>
      <c r="G350">
        <v>0</v>
      </c>
      <c r="H350">
        <v>0</v>
      </c>
      <c r="I350">
        <v>0</v>
      </c>
      <c r="J350">
        <v>0</v>
      </c>
      <c r="K350" s="2" t="s">
        <v>466</v>
      </c>
      <c r="L350" s="2"/>
      <c r="M350" s="2"/>
      <c r="O350" t="s">
        <v>77</v>
      </c>
      <c r="P350" t="s">
        <v>4</v>
      </c>
      <c r="Q350" t="s">
        <v>5</v>
      </c>
      <c r="R350" s="32" t="s">
        <v>287</v>
      </c>
    </row>
    <row r="351" spans="1:18" ht="60" x14ac:dyDescent="0.25">
      <c r="A351">
        <v>321</v>
      </c>
      <c r="B351">
        <v>446</v>
      </c>
      <c r="C351">
        <v>114</v>
      </c>
      <c r="D351" t="s">
        <v>97</v>
      </c>
      <c r="E351" t="s">
        <v>21</v>
      </c>
      <c r="F351" t="s">
        <v>284</v>
      </c>
      <c r="G351">
        <v>0</v>
      </c>
      <c r="H351">
        <v>0</v>
      </c>
      <c r="I351">
        <v>0</v>
      </c>
      <c r="J351">
        <v>0</v>
      </c>
      <c r="K351" s="2" t="s">
        <v>466</v>
      </c>
      <c r="L351" s="2"/>
      <c r="M351" s="2"/>
      <c r="O351" t="s">
        <v>77</v>
      </c>
      <c r="P351" t="s">
        <v>4</v>
      </c>
      <c r="Q351" t="s">
        <v>5</v>
      </c>
      <c r="R351" s="32" t="s">
        <v>287</v>
      </c>
    </row>
    <row r="352" spans="1:18" x14ac:dyDescent="0.25">
      <c r="A352" s="7"/>
      <c r="B352">
        <v>55</v>
      </c>
      <c r="C352" s="7">
        <v>13</v>
      </c>
      <c r="D352" s="7" t="s">
        <v>35</v>
      </c>
      <c r="E352" s="7" t="s">
        <v>21</v>
      </c>
      <c r="F352" s="7" t="s">
        <v>332</v>
      </c>
      <c r="G352" s="7">
        <v>2.25</v>
      </c>
      <c r="H352" s="7">
        <v>1</v>
      </c>
      <c r="I352" s="7">
        <v>0.66666666666666663</v>
      </c>
      <c r="J352" s="7">
        <v>1.6666666666666667</v>
      </c>
      <c r="K352" s="9" t="s">
        <v>475</v>
      </c>
      <c r="L352" s="9"/>
      <c r="M352" s="9" t="s">
        <v>373</v>
      </c>
      <c r="N352" s="15">
        <v>40000</v>
      </c>
      <c r="O352" s="7" t="s">
        <v>357</v>
      </c>
      <c r="P352" s="7"/>
      <c r="Q352" s="7"/>
      <c r="R352" s="31"/>
    </row>
    <row r="353" spans="1:18" x14ac:dyDescent="0.25">
      <c r="A353" s="7"/>
      <c r="B353">
        <v>59</v>
      </c>
      <c r="C353" s="7">
        <v>14</v>
      </c>
      <c r="D353" s="7" t="s">
        <v>35</v>
      </c>
      <c r="E353" s="7" t="s">
        <v>15</v>
      </c>
      <c r="F353" s="7" t="s">
        <v>159</v>
      </c>
      <c r="G353" s="7">
        <v>2.3333333333333335</v>
      </c>
      <c r="H353" s="7">
        <v>0</v>
      </c>
      <c r="I353" s="7">
        <v>0</v>
      </c>
      <c r="J353" s="7">
        <v>2.3333333333333335</v>
      </c>
      <c r="K353" s="9" t="s">
        <v>475</v>
      </c>
      <c r="L353" s="9"/>
      <c r="M353" s="9" t="s">
        <v>489</v>
      </c>
      <c r="N353" s="15" t="s">
        <v>513</v>
      </c>
      <c r="O353" s="7" t="s">
        <v>357</v>
      </c>
      <c r="P353" s="7"/>
      <c r="Q353" s="7"/>
      <c r="R353" s="31"/>
    </row>
    <row r="354" spans="1:18" x14ac:dyDescent="0.25">
      <c r="A354" s="7"/>
      <c r="B354">
        <v>69</v>
      </c>
      <c r="C354" s="7">
        <v>16</v>
      </c>
      <c r="D354" s="7" t="s">
        <v>109</v>
      </c>
      <c r="E354" s="7" t="s">
        <v>25</v>
      </c>
      <c r="F354" s="7" t="s">
        <v>115</v>
      </c>
      <c r="G354" s="7">
        <v>0.5</v>
      </c>
      <c r="H354" s="7">
        <v>0.5</v>
      </c>
      <c r="I354" s="7">
        <v>0.5</v>
      </c>
      <c r="J354" s="7">
        <v>1.3333333333333333</v>
      </c>
      <c r="K354" s="9" t="s">
        <v>475</v>
      </c>
      <c r="L354" s="9"/>
      <c r="M354" s="9" t="s">
        <v>530</v>
      </c>
      <c r="N354" s="15">
        <v>4000</v>
      </c>
      <c r="O354" s="7" t="s">
        <v>357</v>
      </c>
      <c r="P354" s="7"/>
      <c r="Q354" s="7"/>
      <c r="R354" s="31"/>
    </row>
    <row r="355" spans="1:18" x14ac:dyDescent="0.25">
      <c r="A355" s="7"/>
      <c r="B355">
        <v>82</v>
      </c>
      <c r="C355" s="7">
        <v>19</v>
      </c>
      <c r="D355" s="7" t="s">
        <v>109</v>
      </c>
      <c r="E355" s="7" t="s">
        <v>2</v>
      </c>
      <c r="F355" s="7" t="s">
        <v>110</v>
      </c>
      <c r="G355" s="7">
        <v>1.2</v>
      </c>
      <c r="H355" s="7">
        <v>0.8</v>
      </c>
      <c r="I355" s="7">
        <v>0.6</v>
      </c>
      <c r="J355" s="7">
        <v>0.66666666666666663</v>
      </c>
      <c r="K355" s="9" t="s">
        <v>475</v>
      </c>
      <c r="L355" s="9"/>
      <c r="M355" s="9" t="s">
        <v>363</v>
      </c>
      <c r="N355" s="15">
        <v>60000</v>
      </c>
      <c r="O355" s="7" t="s">
        <v>357</v>
      </c>
      <c r="P355" s="7"/>
      <c r="Q355" s="7"/>
      <c r="R355" s="31"/>
    </row>
    <row r="356" spans="1:18" x14ac:dyDescent="0.25">
      <c r="A356" s="7"/>
      <c r="B356">
        <v>108</v>
      </c>
      <c r="C356" s="7">
        <v>24</v>
      </c>
      <c r="D356" s="7" t="s">
        <v>76</v>
      </c>
      <c r="E356" s="7" t="s">
        <v>21</v>
      </c>
      <c r="F356" s="7" t="s">
        <v>375</v>
      </c>
      <c r="G356" s="7">
        <v>0.5</v>
      </c>
      <c r="H356" s="7">
        <v>0.5</v>
      </c>
      <c r="I356" s="7">
        <v>0.5</v>
      </c>
      <c r="J356" s="7">
        <v>0</v>
      </c>
      <c r="K356" s="9" t="s">
        <v>475</v>
      </c>
      <c r="L356" s="9"/>
      <c r="M356" s="9" t="s">
        <v>376</v>
      </c>
      <c r="N356" s="15">
        <v>3000</v>
      </c>
      <c r="O356" s="7"/>
      <c r="P356" s="7"/>
      <c r="Q356" s="7"/>
      <c r="R356" s="31"/>
    </row>
    <row r="357" spans="1:18" x14ac:dyDescent="0.25">
      <c r="A357" s="7"/>
      <c r="B357">
        <v>114</v>
      </c>
      <c r="C357" s="7">
        <v>25</v>
      </c>
      <c r="D357" s="7" t="s">
        <v>76</v>
      </c>
      <c r="E357" s="7" t="s">
        <v>21</v>
      </c>
      <c r="F357" s="7" t="s">
        <v>331</v>
      </c>
      <c r="G357" s="7">
        <v>1.8</v>
      </c>
      <c r="H357" s="7">
        <v>1.4</v>
      </c>
      <c r="I357" s="7">
        <v>1.5</v>
      </c>
      <c r="J357" s="7">
        <v>0.4</v>
      </c>
      <c r="K357" s="9" t="s">
        <v>475</v>
      </c>
      <c r="L357" s="9"/>
      <c r="M357" s="9" t="s">
        <v>377</v>
      </c>
      <c r="N357" s="15">
        <v>25000</v>
      </c>
      <c r="O357" s="7" t="s">
        <v>357</v>
      </c>
      <c r="P357" s="7"/>
      <c r="Q357" s="7"/>
      <c r="R357" s="31"/>
    </row>
    <row r="358" spans="1:18" ht="15" customHeight="1" x14ac:dyDescent="0.25">
      <c r="A358" s="7"/>
      <c r="B358">
        <v>124</v>
      </c>
      <c r="C358" s="7">
        <v>27</v>
      </c>
      <c r="D358" s="7" t="s">
        <v>46</v>
      </c>
      <c r="E358" s="7" t="s">
        <v>25</v>
      </c>
      <c r="F358" s="7" t="s">
        <v>461</v>
      </c>
      <c r="G358" s="7">
        <v>1.6666666666666667</v>
      </c>
      <c r="H358" s="7">
        <v>1.3333333333333333</v>
      </c>
      <c r="I358" s="7">
        <v>1.3333333333333333</v>
      </c>
      <c r="J358" s="7">
        <v>2.3333333333333335</v>
      </c>
      <c r="K358" s="9" t="s">
        <v>475</v>
      </c>
      <c r="L358" s="9"/>
      <c r="M358" s="9" t="s">
        <v>534</v>
      </c>
      <c r="N358" s="15" t="s">
        <v>380</v>
      </c>
      <c r="O358" s="7" t="s">
        <v>357</v>
      </c>
      <c r="P358" s="7"/>
      <c r="Q358" s="7"/>
      <c r="R358" s="31"/>
    </row>
    <row r="359" spans="1:18" ht="15" customHeight="1" x14ac:dyDescent="0.25">
      <c r="A359" s="7"/>
      <c r="B359">
        <v>139</v>
      </c>
      <c r="C359" s="7">
        <v>36</v>
      </c>
      <c r="D359" s="7" t="s">
        <v>46</v>
      </c>
      <c r="E359" s="40" t="s">
        <v>2</v>
      </c>
      <c r="F359" s="7" t="s">
        <v>154</v>
      </c>
      <c r="G359" s="7">
        <v>1.25</v>
      </c>
      <c r="H359" s="7">
        <v>0.75</v>
      </c>
      <c r="I359" s="7">
        <v>0.5</v>
      </c>
      <c r="J359" s="7">
        <v>2</v>
      </c>
      <c r="K359" s="9" t="s">
        <v>475</v>
      </c>
      <c r="L359" s="9"/>
      <c r="M359" s="9" t="s">
        <v>365</v>
      </c>
      <c r="N359" s="15">
        <v>27900</v>
      </c>
      <c r="O359" s="7" t="s">
        <v>357</v>
      </c>
      <c r="P359" s="7"/>
      <c r="Q359" s="7"/>
      <c r="R359" s="31"/>
    </row>
    <row r="360" spans="1:18" x14ac:dyDescent="0.25">
      <c r="A360" s="40"/>
      <c r="B360">
        <v>149</v>
      </c>
      <c r="C360" s="40">
        <v>39</v>
      </c>
      <c r="D360" s="40" t="s">
        <v>46</v>
      </c>
      <c r="E360" s="40" t="s">
        <v>21</v>
      </c>
      <c r="F360" s="40" t="s">
        <v>157</v>
      </c>
      <c r="G360" s="40">
        <v>1.6666666666666667</v>
      </c>
      <c r="H360" s="40">
        <v>1.3333333333333333</v>
      </c>
      <c r="I360" s="40">
        <v>1.3333333333333333</v>
      </c>
      <c r="J360" s="40">
        <v>2.3333333333333335</v>
      </c>
      <c r="K360" s="11" t="s">
        <v>475</v>
      </c>
      <c r="L360" s="11"/>
      <c r="M360" s="11" t="s">
        <v>381</v>
      </c>
      <c r="N360" s="16">
        <v>50000</v>
      </c>
      <c r="O360" s="40" t="s">
        <v>357</v>
      </c>
      <c r="P360" s="40"/>
      <c r="Q360" s="40"/>
      <c r="R360" s="41"/>
    </row>
    <row r="361" spans="1:18" x14ac:dyDescent="0.25">
      <c r="A361" s="7"/>
      <c r="B361">
        <v>183</v>
      </c>
      <c r="C361" s="7">
        <v>47</v>
      </c>
      <c r="D361" s="7" t="s">
        <v>20</v>
      </c>
      <c r="E361" s="7" t="s">
        <v>21</v>
      </c>
      <c r="F361" s="7" t="s">
        <v>371</v>
      </c>
      <c r="G361" s="7">
        <v>2</v>
      </c>
      <c r="H361" s="7">
        <v>1</v>
      </c>
      <c r="I361" s="7">
        <v>1.6</v>
      </c>
      <c r="J361" s="7">
        <v>1.4</v>
      </c>
      <c r="K361" s="9" t="s">
        <v>475</v>
      </c>
      <c r="L361" s="9"/>
      <c r="M361" s="9" t="s">
        <v>535</v>
      </c>
      <c r="N361" s="15">
        <v>2500</v>
      </c>
      <c r="O361" s="7" t="s">
        <v>357</v>
      </c>
      <c r="P361" s="7"/>
      <c r="Q361" s="7"/>
      <c r="R361" s="31"/>
    </row>
    <row r="362" spans="1:18" ht="30" x14ac:dyDescent="0.25">
      <c r="A362" s="7">
        <v>306</v>
      </c>
      <c r="B362">
        <v>196</v>
      </c>
      <c r="C362" s="7">
        <v>50</v>
      </c>
      <c r="D362" s="7" t="s">
        <v>133</v>
      </c>
      <c r="E362" s="7" t="s">
        <v>25</v>
      </c>
      <c r="F362" s="7" t="s">
        <v>270</v>
      </c>
      <c r="G362" s="7">
        <v>2</v>
      </c>
      <c r="H362" s="7">
        <v>1</v>
      </c>
      <c r="I362" s="7">
        <v>1</v>
      </c>
      <c r="J362" s="7">
        <v>2</v>
      </c>
      <c r="K362" s="9" t="s">
        <v>475</v>
      </c>
      <c r="L362" s="9"/>
      <c r="M362" s="9" t="s">
        <v>534</v>
      </c>
      <c r="N362" s="15" t="s">
        <v>441</v>
      </c>
      <c r="O362" s="7" t="s">
        <v>26</v>
      </c>
      <c r="P362" s="7"/>
      <c r="Q362" s="7" t="s">
        <v>5</v>
      </c>
      <c r="R362" s="31" t="s">
        <v>271</v>
      </c>
    </row>
    <row r="363" spans="1:18" x14ac:dyDescent="0.25">
      <c r="A363" s="7"/>
      <c r="B363">
        <v>226</v>
      </c>
      <c r="C363" s="7">
        <v>57</v>
      </c>
      <c r="D363" s="7" t="s">
        <v>94</v>
      </c>
      <c r="E363" s="7" t="s">
        <v>15</v>
      </c>
      <c r="F363" s="7" t="s">
        <v>101</v>
      </c>
      <c r="G363" s="7">
        <v>1.5</v>
      </c>
      <c r="H363" s="7">
        <v>0.75</v>
      </c>
      <c r="I363" s="7">
        <v>1</v>
      </c>
      <c r="J363" s="7">
        <v>1.75</v>
      </c>
      <c r="K363" s="9" t="s">
        <v>475</v>
      </c>
      <c r="L363" s="9"/>
      <c r="M363" s="9"/>
      <c r="N363" s="15" t="s">
        <v>441</v>
      </c>
      <c r="O363" s="7" t="s">
        <v>357</v>
      </c>
      <c r="P363" s="7"/>
      <c r="Q363" s="7"/>
      <c r="R363" s="31"/>
    </row>
    <row r="364" spans="1:18" x14ac:dyDescent="0.25">
      <c r="A364" s="7"/>
      <c r="B364">
        <v>237</v>
      </c>
      <c r="C364" s="7">
        <v>60</v>
      </c>
      <c r="D364" s="7" t="s">
        <v>41</v>
      </c>
      <c r="E364" s="7" t="s">
        <v>25</v>
      </c>
      <c r="F364" s="7" t="s">
        <v>151</v>
      </c>
      <c r="G364" s="7">
        <v>1.8</v>
      </c>
      <c r="H364" s="7">
        <v>1.4</v>
      </c>
      <c r="I364" s="7">
        <v>1.4</v>
      </c>
      <c r="J364" s="7">
        <v>0.2</v>
      </c>
      <c r="K364" s="9" t="s">
        <v>475</v>
      </c>
      <c r="L364" s="9"/>
      <c r="M364" s="9" t="s">
        <v>468</v>
      </c>
      <c r="N364" s="15">
        <v>12000</v>
      </c>
      <c r="O364" s="7" t="s">
        <v>357</v>
      </c>
      <c r="P364" s="7"/>
      <c r="Q364" s="7"/>
      <c r="R364" s="31"/>
    </row>
    <row r="365" spans="1:18" x14ac:dyDescent="0.25">
      <c r="A365" s="7"/>
      <c r="B365">
        <v>244</v>
      </c>
      <c r="C365" s="7">
        <v>62</v>
      </c>
      <c r="D365" s="7" t="s">
        <v>41</v>
      </c>
      <c r="E365" s="7" t="s">
        <v>25</v>
      </c>
      <c r="F365" s="7" t="s">
        <v>152</v>
      </c>
      <c r="G365" s="7">
        <v>2</v>
      </c>
      <c r="H365" s="7">
        <v>1.6666666666666667</v>
      </c>
      <c r="I365" s="7">
        <v>1.6666666666666667</v>
      </c>
      <c r="J365" s="7">
        <v>2.3333333333333335</v>
      </c>
      <c r="K365" s="9" t="s">
        <v>475</v>
      </c>
      <c r="L365" s="9"/>
      <c r="M365" s="9" t="s">
        <v>546</v>
      </c>
      <c r="N365" s="15">
        <v>20000</v>
      </c>
      <c r="O365" s="7" t="s">
        <v>357</v>
      </c>
      <c r="P365" s="7"/>
      <c r="Q365" s="7"/>
      <c r="R365" s="31"/>
    </row>
    <row r="366" spans="1:18" x14ac:dyDescent="0.25">
      <c r="A366" s="7"/>
      <c r="B366">
        <v>250</v>
      </c>
      <c r="C366" s="7">
        <v>63</v>
      </c>
      <c r="D366" s="7" t="s">
        <v>41</v>
      </c>
      <c r="E366" s="7" t="s">
        <v>2</v>
      </c>
      <c r="F366" s="7" t="s">
        <v>150</v>
      </c>
      <c r="G366" s="7">
        <v>1.9600000000000002</v>
      </c>
      <c r="H366" s="7">
        <v>1.6133333333333333</v>
      </c>
      <c r="I366" s="7">
        <v>1.6133333333333333</v>
      </c>
      <c r="J366" s="7">
        <v>1.9066666666666667</v>
      </c>
      <c r="K366" s="9" t="s">
        <v>475</v>
      </c>
      <c r="L366" s="9"/>
      <c r="M366" s="9" t="s">
        <v>547</v>
      </c>
      <c r="N366" s="15">
        <v>65000</v>
      </c>
      <c r="O366" s="7" t="s">
        <v>357</v>
      </c>
      <c r="P366" s="7"/>
      <c r="Q366" s="7"/>
      <c r="R366" s="31"/>
    </row>
    <row r="367" spans="1:18" x14ac:dyDescent="0.25">
      <c r="A367" s="7"/>
      <c r="B367">
        <v>264</v>
      </c>
      <c r="C367" s="7">
        <v>66</v>
      </c>
      <c r="D367" s="7" t="s">
        <v>72</v>
      </c>
      <c r="E367" s="7" t="s">
        <v>25</v>
      </c>
      <c r="F367" s="7" t="s">
        <v>423</v>
      </c>
      <c r="G367" s="7">
        <v>1.3919999999999999</v>
      </c>
      <c r="H367" s="7">
        <v>0.75</v>
      </c>
      <c r="I367" s="7">
        <v>1.25</v>
      </c>
      <c r="J367" s="7">
        <v>1.5</v>
      </c>
      <c r="K367" s="9" t="s">
        <v>475</v>
      </c>
      <c r="L367" s="9"/>
      <c r="M367" s="9" t="s">
        <v>538</v>
      </c>
      <c r="N367" s="15">
        <v>20000</v>
      </c>
      <c r="O367" s="7" t="s">
        <v>357</v>
      </c>
      <c r="P367" s="7"/>
      <c r="Q367" s="7"/>
      <c r="R367" s="31"/>
    </row>
    <row r="368" spans="1:18" ht="30" x14ac:dyDescent="0.25">
      <c r="A368" s="7">
        <v>253</v>
      </c>
      <c r="B368">
        <v>276</v>
      </c>
      <c r="C368" s="7">
        <v>70</v>
      </c>
      <c r="D368" s="7" t="s">
        <v>37</v>
      </c>
      <c r="E368" s="7" t="s">
        <v>21</v>
      </c>
      <c r="F368" s="7" t="s">
        <v>385</v>
      </c>
      <c r="G368" s="7">
        <v>3</v>
      </c>
      <c r="H368" s="7">
        <v>2</v>
      </c>
      <c r="I368" s="7">
        <v>2.5</v>
      </c>
      <c r="J368" s="7">
        <v>1.5</v>
      </c>
      <c r="K368" s="9" t="s">
        <v>475</v>
      </c>
      <c r="L368" s="9"/>
      <c r="M368" s="9" t="s">
        <v>539</v>
      </c>
      <c r="N368" s="15">
        <v>50000</v>
      </c>
      <c r="O368" s="7" t="s">
        <v>10</v>
      </c>
      <c r="P368" s="7" t="s">
        <v>4</v>
      </c>
      <c r="Q368" s="7" t="s">
        <v>5</v>
      </c>
      <c r="R368" s="31" t="s">
        <v>215</v>
      </c>
    </row>
    <row r="369" spans="1:18" x14ac:dyDescent="0.25">
      <c r="A369" s="7"/>
      <c r="B369">
        <v>289</v>
      </c>
      <c r="C369" s="7">
        <v>73</v>
      </c>
      <c r="D369" s="7" t="s">
        <v>39</v>
      </c>
      <c r="E369" s="7" t="s">
        <v>21</v>
      </c>
      <c r="F369" s="7" t="s">
        <v>148</v>
      </c>
      <c r="G369" s="7">
        <v>2.25</v>
      </c>
      <c r="H369" s="7">
        <v>0.5</v>
      </c>
      <c r="I369" s="7">
        <v>1.25</v>
      </c>
      <c r="J369" s="7">
        <v>0.5</v>
      </c>
      <c r="K369" s="9" t="s">
        <v>475</v>
      </c>
      <c r="L369" s="9"/>
      <c r="M369" s="9" t="s">
        <v>400</v>
      </c>
      <c r="N369" s="15">
        <v>7718</v>
      </c>
      <c r="O369" s="7" t="s">
        <v>357</v>
      </c>
      <c r="P369" s="7"/>
      <c r="Q369" s="7"/>
      <c r="R369" s="31"/>
    </row>
    <row r="370" spans="1:18" x14ac:dyDescent="0.25">
      <c r="A370" s="7"/>
      <c r="B370">
        <v>339</v>
      </c>
      <c r="C370" s="7">
        <v>83.1</v>
      </c>
      <c r="D370" s="7" t="s">
        <v>81</v>
      </c>
      <c r="E370" s="7" t="s">
        <v>25</v>
      </c>
      <c r="F370" s="7" t="s">
        <v>449</v>
      </c>
      <c r="G370" s="7">
        <v>1.6666666666666667</v>
      </c>
      <c r="H370" s="7">
        <v>0.88888888888888884</v>
      </c>
      <c r="I370" s="7">
        <v>1.125</v>
      </c>
      <c r="J370" s="7">
        <v>1.4444444444444444</v>
      </c>
      <c r="K370" s="9" t="s">
        <v>475</v>
      </c>
      <c r="L370" s="9"/>
      <c r="M370" s="9" t="s">
        <v>541</v>
      </c>
      <c r="N370" s="15">
        <v>200000</v>
      </c>
      <c r="O370" s="7" t="s">
        <v>357</v>
      </c>
      <c r="P370" s="7"/>
      <c r="Q370" s="7"/>
      <c r="R370" s="31"/>
    </row>
    <row r="371" spans="1:18" ht="30" x14ac:dyDescent="0.25">
      <c r="A371" s="7">
        <v>232</v>
      </c>
      <c r="B371">
        <v>376</v>
      </c>
      <c r="C371" s="7">
        <v>95.1</v>
      </c>
      <c r="D371" s="7" t="s">
        <v>9</v>
      </c>
      <c r="E371" s="7" t="s">
        <v>25</v>
      </c>
      <c r="F371" s="7" t="s">
        <v>196</v>
      </c>
      <c r="G371" s="7">
        <v>2</v>
      </c>
      <c r="H371" s="7">
        <v>1</v>
      </c>
      <c r="I371" s="7">
        <v>1</v>
      </c>
      <c r="J371" s="7">
        <v>3</v>
      </c>
      <c r="K371" s="9" t="s">
        <v>475</v>
      </c>
      <c r="L371" s="9"/>
      <c r="M371" s="9" t="s">
        <v>541</v>
      </c>
      <c r="N371" s="15">
        <v>2000</v>
      </c>
      <c r="O371" s="7" t="s">
        <v>12</v>
      </c>
      <c r="P371" s="7" t="s">
        <v>7</v>
      </c>
      <c r="Q371" s="7" t="s">
        <v>5</v>
      </c>
      <c r="R371" s="31" t="s">
        <v>197</v>
      </c>
    </row>
    <row r="372" spans="1:18" x14ac:dyDescent="0.25">
      <c r="A372" s="7"/>
      <c r="B372">
        <v>400</v>
      </c>
      <c r="C372" s="7">
        <v>102.1</v>
      </c>
      <c r="D372" s="7" t="s">
        <v>9</v>
      </c>
      <c r="E372" s="7" t="s">
        <v>21</v>
      </c>
      <c r="F372" s="7" t="s">
        <v>194</v>
      </c>
      <c r="G372" s="7">
        <v>1</v>
      </c>
      <c r="H372" s="7">
        <v>0.75</v>
      </c>
      <c r="I372" s="7">
        <v>1.25</v>
      </c>
      <c r="J372" s="7">
        <v>1.5</v>
      </c>
      <c r="K372" s="9" t="s">
        <v>475</v>
      </c>
      <c r="L372" s="9"/>
      <c r="M372" s="9" t="s">
        <v>429</v>
      </c>
      <c r="N372" s="15" t="s">
        <v>523</v>
      </c>
      <c r="O372" s="7" t="s">
        <v>357</v>
      </c>
      <c r="P372" s="7"/>
      <c r="Q372" s="7"/>
      <c r="R372" s="31"/>
    </row>
    <row r="373" spans="1:18" x14ac:dyDescent="0.25">
      <c r="A373" s="7"/>
      <c r="B373">
        <v>469</v>
      </c>
      <c r="C373" s="7" t="s">
        <v>525</v>
      </c>
      <c r="D373" s="7" t="s">
        <v>87</v>
      </c>
      <c r="E373" s="7" t="s">
        <v>15</v>
      </c>
      <c r="F373" s="7" t="s">
        <v>166</v>
      </c>
      <c r="G373" s="7">
        <v>1.25</v>
      </c>
      <c r="H373" s="7">
        <v>0.75</v>
      </c>
      <c r="I373" s="7">
        <v>0.5</v>
      </c>
      <c r="J373" s="7">
        <v>0.75</v>
      </c>
      <c r="K373" s="9" t="s">
        <v>475</v>
      </c>
      <c r="L373" s="9"/>
      <c r="M373" s="9" t="s">
        <v>545</v>
      </c>
      <c r="N373" s="15">
        <v>100</v>
      </c>
      <c r="O373" s="7" t="s">
        <v>357</v>
      </c>
      <c r="P373" s="7"/>
      <c r="Q373" s="7"/>
      <c r="R373" s="31"/>
    </row>
    <row r="374" spans="1:18" ht="14.65" customHeight="1" x14ac:dyDescent="0.25">
      <c r="A374" s="7"/>
      <c r="B374">
        <v>120</v>
      </c>
      <c r="C374" s="7">
        <v>26</v>
      </c>
      <c r="D374" s="7" t="s">
        <v>76</v>
      </c>
      <c r="E374" s="7" t="s">
        <v>21</v>
      </c>
      <c r="F374" s="7" t="s">
        <v>330</v>
      </c>
      <c r="G374" s="7">
        <v>1.25</v>
      </c>
      <c r="H374" s="7">
        <v>0.75</v>
      </c>
      <c r="I374" s="7">
        <v>0.5</v>
      </c>
      <c r="J374" s="7">
        <v>0.75</v>
      </c>
      <c r="K374" s="9" t="s">
        <v>475</v>
      </c>
      <c r="L374" s="9"/>
      <c r="M374" s="9" t="s">
        <v>533</v>
      </c>
      <c r="N374" s="15">
        <v>9000</v>
      </c>
      <c r="O374" s="7" t="s">
        <v>357</v>
      </c>
      <c r="P374" s="7"/>
      <c r="Q374" s="7"/>
      <c r="R374" s="31"/>
    </row>
    <row r="375" spans="1:18" ht="30" x14ac:dyDescent="0.25">
      <c r="A375">
        <v>250</v>
      </c>
      <c r="B375">
        <v>51</v>
      </c>
      <c r="D375" t="s">
        <v>35</v>
      </c>
      <c r="E375" t="s">
        <v>21</v>
      </c>
      <c r="F375" t="s">
        <v>332</v>
      </c>
      <c r="G375">
        <v>3</v>
      </c>
      <c r="H375">
        <v>1</v>
      </c>
      <c r="I375">
        <v>1</v>
      </c>
      <c r="J375">
        <v>2</v>
      </c>
      <c r="K375" s="2" t="s">
        <v>475</v>
      </c>
      <c r="L375" s="2"/>
      <c r="M375" s="2"/>
      <c r="O375" t="s">
        <v>17</v>
      </c>
      <c r="P375" t="s">
        <v>7</v>
      </c>
      <c r="Q375" t="s">
        <v>5</v>
      </c>
      <c r="R375" s="32" t="s">
        <v>211</v>
      </c>
    </row>
    <row r="376" spans="1:18" x14ac:dyDescent="0.25">
      <c r="A376">
        <v>40</v>
      </c>
      <c r="B376">
        <v>52</v>
      </c>
      <c r="D376" t="s">
        <v>35</v>
      </c>
      <c r="E376" t="s">
        <v>21</v>
      </c>
      <c r="F376" t="s">
        <v>332</v>
      </c>
      <c r="G376">
        <v>1</v>
      </c>
      <c r="H376">
        <v>1</v>
      </c>
      <c r="I376">
        <v>0</v>
      </c>
      <c r="J376">
        <v>1</v>
      </c>
      <c r="K376" s="2" t="s">
        <v>475</v>
      </c>
      <c r="L376" s="2"/>
      <c r="M376" s="2"/>
      <c r="O376" t="s">
        <v>17</v>
      </c>
      <c r="P376" t="s">
        <v>4</v>
      </c>
      <c r="Q376" t="s">
        <v>5</v>
      </c>
      <c r="R376" s="32"/>
    </row>
    <row r="377" spans="1:18" x14ac:dyDescent="0.25">
      <c r="A377" s="18">
        <v>375</v>
      </c>
      <c r="B377">
        <v>53</v>
      </c>
      <c r="C377" s="18"/>
      <c r="D377" s="18" t="s">
        <v>35</v>
      </c>
      <c r="E377" s="18" t="s">
        <v>21</v>
      </c>
      <c r="F377" t="s">
        <v>332</v>
      </c>
      <c r="G377" s="18">
        <v>2</v>
      </c>
      <c r="H377" s="18">
        <v>1</v>
      </c>
      <c r="I377" s="18">
        <v>1</v>
      </c>
      <c r="J377" s="18">
        <v>2</v>
      </c>
      <c r="K377" s="2" t="s">
        <v>475</v>
      </c>
      <c r="L377" s="19"/>
      <c r="M377" s="19"/>
      <c r="N377" s="20"/>
      <c r="O377" s="18" t="s">
        <v>17</v>
      </c>
      <c r="P377" s="18" t="s">
        <v>4</v>
      </c>
      <c r="Q377" s="18" t="s">
        <v>122</v>
      </c>
      <c r="R377" s="42"/>
    </row>
    <row r="378" spans="1:18" ht="60" x14ac:dyDescent="0.25">
      <c r="A378">
        <v>198</v>
      </c>
      <c r="B378">
        <v>54</v>
      </c>
      <c r="D378" t="s">
        <v>35</v>
      </c>
      <c r="E378" t="s">
        <v>21</v>
      </c>
      <c r="F378" t="s">
        <v>332</v>
      </c>
      <c r="G378">
        <v>3</v>
      </c>
      <c r="K378" s="2" t="s">
        <v>475</v>
      </c>
      <c r="L378" s="2"/>
      <c r="M378" s="2"/>
      <c r="O378" t="s">
        <v>17</v>
      </c>
      <c r="Q378" t="s">
        <v>5</v>
      </c>
      <c r="R378" s="32" t="s">
        <v>161</v>
      </c>
    </row>
    <row r="379" spans="1:18" ht="30" x14ac:dyDescent="0.25">
      <c r="A379">
        <v>197</v>
      </c>
      <c r="B379">
        <v>56</v>
      </c>
      <c r="D379" t="s">
        <v>35</v>
      </c>
      <c r="E379" t="s">
        <v>15</v>
      </c>
      <c r="F379" t="s">
        <v>159</v>
      </c>
      <c r="G379">
        <v>3</v>
      </c>
      <c r="H379">
        <v>0</v>
      </c>
      <c r="I379">
        <v>0</v>
      </c>
      <c r="J379">
        <v>3</v>
      </c>
      <c r="K379" s="2" t="s">
        <v>475</v>
      </c>
      <c r="L379" s="2"/>
      <c r="M379" s="2"/>
      <c r="O379" t="s">
        <v>77</v>
      </c>
      <c r="P379" t="s">
        <v>7</v>
      </c>
      <c r="Q379" t="s">
        <v>5</v>
      </c>
      <c r="R379" s="32" t="s">
        <v>160</v>
      </c>
    </row>
    <row r="380" spans="1:18" ht="45" x14ac:dyDescent="0.25">
      <c r="A380">
        <v>251</v>
      </c>
      <c r="B380">
        <v>57</v>
      </c>
      <c r="D380" t="s">
        <v>35</v>
      </c>
      <c r="E380" t="s">
        <v>15</v>
      </c>
      <c r="F380" t="s">
        <v>159</v>
      </c>
      <c r="G380">
        <v>3</v>
      </c>
      <c r="H380">
        <v>0</v>
      </c>
      <c r="I380">
        <v>0</v>
      </c>
      <c r="J380">
        <v>2</v>
      </c>
      <c r="K380" s="2" t="s">
        <v>475</v>
      </c>
      <c r="L380" s="2"/>
      <c r="M380" s="2"/>
      <c r="O380" t="s">
        <v>77</v>
      </c>
      <c r="P380" t="s">
        <v>7</v>
      </c>
      <c r="Q380" t="s">
        <v>5</v>
      </c>
      <c r="R380" s="32" t="s">
        <v>212</v>
      </c>
    </row>
    <row r="381" spans="1:18" x14ac:dyDescent="0.25">
      <c r="A381">
        <v>39</v>
      </c>
      <c r="B381">
        <v>58</v>
      </c>
      <c r="D381" t="s">
        <v>35</v>
      </c>
      <c r="E381" t="s">
        <v>15</v>
      </c>
      <c r="F381" t="s">
        <v>159</v>
      </c>
      <c r="G381">
        <v>1</v>
      </c>
      <c r="H381">
        <v>0</v>
      </c>
      <c r="I381">
        <v>0</v>
      </c>
      <c r="J381">
        <v>2</v>
      </c>
      <c r="K381" s="2" t="s">
        <v>475</v>
      </c>
      <c r="L381" s="2"/>
      <c r="M381" s="2"/>
      <c r="O381" t="s">
        <v>14</v>
      </c>
      <c r="P381" t="s">
        <v>4</v>
      </c>
      <c r="Q381" t="s">
        <v>5</v>
      </c>
      <c r="R381" s="32" t="s">
        <v>36</v>
      </c>
    </row>
    <row r="382" spans="1:18" x14ac:dyDescent="0.25">
      <c r="A382">
        <v>137</v>
      </c>
      <c r="B382">
        <v>65</v>
      </c>
      <c r="D382" t="s">
        <v>109</v>
      </c>
      <c r="E382" t="s">
        <v>25</v>
      </c>
      <c r="F382" t="s">
        <v>115</v>
      </c>
      <c r="G382">
        <v>1</v>
      </c>
      <c r="H382">
        <v>1</v>
      </c>
      <c r="I382">
        <v>1</v>
      </c>
      <c r="K382" s="2" t="s">
        <v>475</v>
      </c>
      <c r="L382" s="2"/>
      <c r="M382" s="2"/>
      <c r="O382" t="s">
        <v>26</v>
      </c>
      <c r="P382" t="s">
        <v>4</v>
      </c>
      <c r="Q382" t="s">
        <v>5</v>
      </c>
      <c r="R382" s="32"/>
    </row>
    <row r="383" spans="1:18" ht="30" x14ac:dyDescent="0.25">
      <c r="A383">
        <v>138</v>
      </c>
      <c r="B383">
        <v>66</v>
      </c>
      <c r="D383" t="s">
        <v>109</v>
      </c>
      <c r="E383" t="s">
        <v>25</v>
      </c>
      <c r="F383" t="s">
        <v>115</v>
      </c>
      <c r="G383">
        <v>1</v>
      </c>
      <c r="H383">
        <v>1</v>
      </c>
      <c r="I383">
        <v>1</v>
      </c>
      <c r="J383">
        <v>2</v>
      </c>
      <c r="K383" s="2" t="s">
        <v>475</v>
      </c>
      <c r="L383" s="2"/>
      <c r="M383" s="2"/>
      <c r="O383" t="s">
        <v>12</v>
      </c>
      <c r="P383" t="s">
        <v>4</v>
      </c>
      <c r="Q383" t="s">
        <v>5</v>
      </c>
      <c r="R383" s="32" t="s">
        <v>116</v>
      </c>
    </row>
    <row r="384" spans="1:18" ht="45" x14ac:dyDescent="0.25">
      <c r="A384">
        <v>332</v>
      </c>
      <c r="B384">
        <v>67</v>
      </c>
      <c r="D384" t="s">
        <v>109</v>
      </c>
      <c r="E384" t="s">
        <v>25</v>
      </c>
      <c r="F384" t="s">
        <v>115</v>
      </c>
      <c r="G384">
        <v>0</v>
      </c>
      <c r="H384">
        <v>0</v>
      </c>
      <c r="I384">
        <v>0</v>
      </c>
      <c r="J384">
        <v>2</v>
      </c>
      <c r="K384" s="2" t="s">
        <v>475</v>
      </c>
      <c r="L384" s="2"/>
      <c r="M384" s="2"/>
      <c r="O384" t="s">
        <v>12</v>
      </c>
      <c r="P384" t="s">
        <v>4</v>
      </c>
      <c r="Q384" t="s">
        <v>5</v>
      </c>
      <c r="R384" s="32" t="s">
        <v>297</v>
      </c>
    </row>
    <row r="385" spans="1:18" x14ac:dyDescent="0.25">
      <c r="A385">
        <v>359</v>
      </c>
      <c r="B385">
        <v>68</v>
      </c>
      <c r="D385" t="s">
        <v>109</v>
      </c>
      <c r="E385" t="s">
        <v>25</v>
      </c>
      <c r="F385" t="s">
        <v>115</v>
      </c>
      <c r="G385">
        <v>0</v>
      </c>
      <c r="H385">
        <v>0</v>
      </c>
      <c r="I385">
        <v>0</v>
      </c>
      <c r="J385">
        <v>0</v>
      </c>
      <c r="K385" s="2" t="s">
        <v>475</v>
      </c>
      <c r="L385" s="2"/>
      <c r="M385" s="2"/>
      <c r="O385" t="s">
        <v>12</v>
      </c>
      <c r="P385" t="s">
        <v>4</v>
      </c>
      <c r="Q385" t="s">
        <v>5</v>
      </c>
      <c r="R385" s="32"/>
    </row>
    <row r="386" spans="1:18" x14ac:dyDescent="0.25">
      <c r="A386">
        <v>123</v>
      </c>
      <c r="B386">
        <v>77</v>
      </c>
      <c r="D386" t="s">
        <v>109</v>
      </c>
      <c r="E386" s="18" t="s">
        <v>2</v>
      </c>
      <c r="F386" t="s">
        <v>110</v>
      </c>
      <c r="G386">
        <v>1</v>
      </c>
      <c r="H386">
        <v>1</v>
      </c>
      <c r="I386">
        <v>1</v>
      </c>
      <c r="J386">
        <v>1</v>
      </c>
      <c r="K386" s="2" t="s">
        <v>475</v>
      </c>
      <c r="L386" s="2"/>
      <c r="M386" s="2"/>
      <c r="O386" t="s">
        <v>17</v>
      </c>
      <c r="P386" t="s">
        <v>4</v>
      </c>
      <c r="Q386" t="s">
        <v>5</v>
      </c>
      <c r="R386" s="32"/>
    </row>
    <row r="387" spans="1:18" ht="30" x14ac:dyDescent="0.25">
      <c r="A387">
        <v>124</v>
      </c>
      <c r="B387">
        <v>78</v>
      </c>
      <c r="D387" t="s">
        <v>109</v>
      </c>
      <c r="E387" t="s">
        <v>2</v>
      </c>
      <c r="F387" t="s">
        <v>110</v>
      </c>
      <c r="G387">
        <v>1</v>
      </c>
      <c r="H387">
        <v>1</v>
      </c>
      <c r="I387">
        <v>1</v>
      </c>
      <c r="K387" s="2" t="s">
        <v>475</v>
      </c>
      <c r="L387" s="2"/>
      <c r="M387" s="2"/>
      <c r="O387" t="s">
        <v>17</v>
      </c>
      <c r="P387" t="s">
        <v>4</v>
      </c>
      <c r="Q387" t="s">
        <v>5</v>
      </c>
      <c r="R387" s="32" t="s">
        <v>111</v>
      </c>
    </row>
    <row r="388" spans="1:18" ht="45" x14ac:dyDescent="0.25">
      <c r="A388">
        <v>329</v>
      </c>
      <c r="B388">
        <v>79</v>
      </c>
      <c r="D388" t="s">
        <v>109</v>
      </c>
      <c r="E388" s="18" t="s">
        <v>2</v>
      </c>
      <c r="F388" t="s">
        <v>110</v>
      </c>
      <c r="G388">
        <v>2</v>
      </c>
      <c r="H388">
        <v>0</v>
      </c>
      <c r="I388">
        <v>0</v>
      </c>
      <c r="K388" s="2" t="s">
        <v>475</v>
      </c>
      <c r="L388" s="2"/>
      <c r="M388" s="2"/>
      <c r="O388" t="s">
        <v>17</v>
      </c>
      <c r="P388" t="s">
        <v>4</v>
      </c>
      <c r="Q388" t="s">
        <v>5</v>
      </c>
      <c r="R388" s="32" t="s">
        <v>295</v>
      </c>
    </row>
    <row r="389" spans="1:18" x14ac:dyDescent="0.25">
      <c r="A389">
        <v>353</v>
      </c>
      <c r="B389">
        <v>80</v>
      </c>
      <c r="D389" t="s">
        <v>109</v>
      </c>
      <c r="E389" t="s">
        <v>2</v>
      </c>
      <c r="F389" t="s">
        <v>110</v>
      </c>
      <c r="G389">
        <v>1</v>
      </c>
      <c r="H389">
        <v>1</v>
      </c>
      <c r="I389">
        <v>0</v>
      </c>
      <c r="J389">
        <v>0</v>
      </c>
      <c r="K389" s="2" t="s">
        <v>475</v>
      </c>
      <c r="L389" s="2"/>
      <c r="M389" s="2"/>
      <c r="O389" t="s">
        <v>17</v>
      </c>
      <c r="P389" t="s">
        <v>4</v>
      </c>
      <c r="Q389" t="s">
        <v>5</v>
      </c>
      <c r="R389" s="32"/>
    </row>
    <row r="390" spans="1:18" x14ac:dyDescent="0.25">
      <c r="A390">
        <v>236</v>
      </c>
      <c r="B390">
        <v>81</v>
      </c>
      <c r="D390" t="s">
        <v>109</v>
      </c>
      <c r="E390" s="18" t="s">
        <v>2</v>
      </c>
      <c r="F390" t="s">
        <v>110</v>
      </c>
      <c r="G390">
        <v>1</v>
      </c>
      <c r="H390">
        <v>1</v>
      </c>
      <c r="I390">
        <v>1</v>
      </c>
      <c r="J390">
        <v>1</v>
      </c>
      <c r="K390" s="2" t="s">
        <v>475</v>
      </c>
      <c r="L390" s="2"/>
      <c r="M390" s="2"/>
      <c r="O390" t="s">
        <v>17</v>
      </c>
      <c r="P390" t="s">
        <v>4</v>
      </c>
      <c r="Q390" t="s">
        <v>5</v>
      </c>
      <c r="R390" s="32"/>
    </row>
    <row r="391" spans="1:18" x14ac:dyDescent="0.25">
      <c r="A391">
        <v>288</v>
      </c>
      <c r="B391">
        <v>106</v>
      </c>
      <c r="D391" t="s">
        <v>76</v>
      </c>
      <c r="E391" t="s">
        <v>21</v>
      </c>
      <c r="F391" t="s">
        <v>375</v>
      </c>
      <c r="G391">
        <v>0</v>
      </c>
      <c r="H391">
        <v>0</v>
      </c>
      <c r="I391">
        <v>0</v>
      </c>
      <c r="J391">
        <v>0</v>
      </c>
      <c r="K391" s="2" t="s">
        <v>475</v>
      </c>
      <c r="L391" s="2"/>
      <c r="M391" s="2"/>
      <c r="O391" t="s">
        <v>12</v>
      </c>
      <c r="P391" t="s">
        <v>4</v>
      </c>
      <c r="Q391" t="s">
        <v>5</v>
      </c>
      <c r="R391" s="32" t="s">
        <v>249</v>
      </c>
    </row>
    <row r="392" spans="1:18" x14ac:dyDescent="0.25">
      <c r="A392">
        <v>370</v>
      </c>
      <c r="B392">
        <v>107</v>
      </c>
      <c r="D392" t="s">
        <v>76</v>
      </c>
      <c r="E392" t="s">
        <v>21</v>
      </c>
      <c r="F392" t="s">
        <v>375</v>
      </c>
      <c r="G392">
        <v>1</v>
      </c>
      <c r="H392">
        <v>1</v>
      </c>
      <c r="I392">
        <v>1</v>
      </c>
      <c r="K392" s="2" t="s">
        <v>475</v>
      </c>
      <c r="L392" s="2"/>
      <c r="M392" s="2"/>
      <c r="O392" t="s">
        <v>12</v>
      </c>
      <c r="P392" t="s">
        <v>4</v>
      </c>
      <c r="Q392" t="s">
        <v>5</v>
      </c>
      <c r="R392" s="32"/>
    </row>
    <row r="393" spans="1:18" ht="30" x14ac:dyDescent="0.25">
      <c r="A393">
        <v>87</v>
      </c>
      <c r="B393">
        <v>109</v>
      </c>
      <c r="D393" t="s">
        <v>76</v>
      </c>
      <c r="E393" t="s">
        <v>21</v>
      </c>
      <c r="F393" t="s">
        <v>331</v>
      </c>
      <c r="G393">
        <v>2</v>
      </c>
      <c r="H393">
        <v>2</v>
      </c>
      <c r="J393">
        <v>0</v>
      </c>
      <c r="K393" s="2" t="s">
        <v>475</v>
      </c>
      <c r="L393" s="2"/>
      <c r="M393" s="2"/>
      <c r="O393" t="s">
        <v>17</v>
      </c>
      <c r="P393" t="s">
        <v>4</v>
      </c>
      <c r="Q393" t="s">
        <v>5</v>
      </c>
      <c r="R393" s="32" t="s">
        <v>80</v>
      </c>
    </row>
    <row r="394" spans="1:18" ht="30" x14ac:dyDescent="0.25">
      <c r="A394">
        <v>86</v>
      </c>
      <c r="B394">
        <v>110</v>
      </c>
      <c r="D394" t="s">
        <v>76</v>
      </c>
      <c r="E394" t="s">
        <v>21</v>
      </c>
      <c r="F394" t="s">
        <v>331</v>
      </c>
      <c r="G394">
        <v>1</v>
      </c>
      <c r="H394">
        <v>1</v>
      </c>
      <c r="I394">
        <v>1</v>
      </c>
      <c r="J394">
        <v>1</v>
      </c>
      <c r="K394" s="2" t="s">
        <v>475</v>
      </c>
      <c r="L394" s="2"/>
      <c r="M394" s="2"/>
      <c r="O394" t="s">
        <v>27</v>
      </c>
      <c r="P394" t="s">
        <v>4</v>
      </c>
      <c r="Q394" t="s">
        <v>5</v>
      </c>
      <c r="R394" s="32" t="s">
        <v>79</v>
      </c>
    </row>
    <row r="395" spans="1:18" ht="60" x14ac:dyDescent="0.25">
      <c r="A395">
        <v>286</v>
      </c>
      <c r="B395">
        <v>111</v>
      </c>
      <c r="D395" t="s">
        <v>76</v>
      </c>
      <c r="E395" t="s">
        <v>21</v>
      </c>
      <c r="F395" t="s">
        <v>331</v>
      </c>
      <c r="G395">
        <v>3</v>
      </c>
      <c r="H395">
        <v>1</v>
      </c>
      <c r="I395">
        <v>2</v>
      </c>
      <c r="J395">
        <v>0</v>
      </c>
      <c r="K395" s="2" t="s">
        <v>475</v>
      </c>
      <c r="L395" s="2"/>
      <c r="M395" s="2"/>
      <c r="O395" t="s">
        <v>17</v>
      </c>
      <c r="P395" t="s">
        <v>4</v>
      </c>
      <c r="Q395" t="s">
        <v>5</v>
      </c>
      <c r="R395" s="32" t="s">
        <v>247</v>
      </c>
    </row>
    <row r="396" spans="1:18" x14ac:dyDescent="0.25">
      <c r="A396">
        <v>369</v>
      </c>
      <c r="B396">
        <v>112</v>
      </c>
      <c r="D396" t="s">
        <v>76</v>
      </c>
      <c r="E396" t="s">
        <v>21</v>
      </c>
      <c r="F396" t="s">
        <v>331</v>
      </c>
      <c r="G396">
        <v>1</v>
      </c>
      <c r="H396">
        <v>1</v>
      </c>
      <c r="I396">
        <v>1</v>
      </c>
      <c r="J396">
        <v>0</v>
      </c>
      <c r="K396" s="2" t="s">
        <v>475</v>
      </c>
      <c r="L396" s="2"/>
      <c r="M396" s="2"/>
      <c r="O396" t="s">
        <v>17</v>
      </c>
      <c r="P396" t="s">
        <v>4</v>
      </c>
      <c r="Q396" t="s">
        <v>5</v>
      </c>
      <c r="R396" s="32"/>
    </row>
    <row r="397" spans="1:18" x14ac:dyDescent="0.25">
      <c r="A397">
        <v>84</v>
      </c>
      <c r="B397">
        <v>113</v>
      </c>
      <c r="D397" t="s">
        <v>76</v>
      </c>
      <c r="E397" t="s">
        <v>21</v>
      </c>
      <c r="F397" t="s">
        <v>331</v>
      </c>
      <c r="G397">
        <v>2</v>
      </c>
      <c r="H397">
        <v>2</v>
      </c>
      <c r="I397">
        <v>2</v>
      </c>
      <c r="J397">
        <v>1</v>
      </c>
      <c r="K397" s="2" t="s">
        <v>475</v>
      </c>
      <c r="L397" s="2"/>
      <c r="M397" s="2"/>
      <c r="O397" t="s">
        <v>17</v>
      </c>
      <c r="P397" t="s">
        <v>4</v>
      </c>
      <c r="Q397" t="s">
        <v>5</v>
      </c>
      <c r="R397" s="32"/>
    </row>
    <row r="398" spans="1:18" x14ac:dyDescent="0.25">
      <c r="A398" s="18">
        <v>82</v>
      </c>
      <c r="B398">
        <v>115</v>
      </c>
      <c r="C398" s="18"/>
      <c r="D398" s="18" t="s">
        <v>76</v>
      </c>
      <c r="E398" s="18" t="s">
        <v>21</v>
      </c>
      <c r="F398" t="s">
        <v>330</v>
      </c>
      <c r="G398" s="18">
        <v>1</v>
      </c>
      <c r="H398" s="18">
        <v>1</v>
      </c>
      <c r="I398" s="18">
        <v>2</v>
      </c>
      <c r="J398" s="18">
        <v>1</v>
      </c>
      <c r="K398" s="2" t="s">
        <v>475</v>
      </c>
      <c r="L398" s="19"/>
      <c r="M398" s="19"/>
      <c r="N398" s="20"/>
      <c r="O398" s="18" t="s">
        <v>77</v>
      </c>
      <c r="P398" s="18" t="s">
        <v>4</v>
      </c>
      <c r="Q398" s="18" t="s">
        <v>5</v>
      </c>
      <c r="R398" s="42"/>
    </row>
    <row r="399" spans="1:18" x14ac:dyDescent="0.25">
      <c r="A399">
        <v>83</v>
      </c>
      <c r="B399">
        <v>116</v>
      </c>
      <c r="D399" t="s">
        <v>76</v>
      </c>
      <c r="E399" t="s">
        <v>21</v>
      </c>
      <c r="F399" t="s">
        <v>330</v>
      </c>
      <c r="G399">
        <v>1</v>
      </c>
      <c r="H399">
        <v>1</v>
      </c>
      <c r="I399">
        <v>1</v>
      </c>
      <c r="J399">
        <v>1</v>
      </c>
      <c r="K399" s="2" t="s">
        <v>475</v>
      </c>
      <c r="L399" s="2"/>
      <c r="M399" s="2"/>
      <c r="P399" t="s">
        <v>4</v>
      </c>
      <c r="Q399" t="s">
        <v>5</v>
      </c>
      <c r="R399" s="32"/>
    </row>
    <row r="400" spans="1:18" x14ac:dyDescent="0.25">
      <c r="A400">
        <v>287</v>
      </c>
      <c r="B400">
        <v>117</v>
      </c>
      <c r="D400" t="s">
        <v>76</v>
      </c>
      <c r="E400" t="s">
        <v>21</v>
      </c>
      <c r="F400" t="s">
        <v>330</v>
      </c>
      <c r="G400">
        <v>3</v>
      </c>
      <c r="H400">
        <v>1</v>
      </c>
      <c r="I400">
        <v>2</v>
      </c>
      <c r="J400">
        <v>0</v>
      </c>
      <c r="K400" s="2" t="s">
        <v>475</v>
      </c>
      <c r="L400" s="2"/>
      <c r="M400" s="2"/>
      <c r="O400" t="s">
        <v>26</v>
      </c>
      <c r="P400" t="s">
        <v>4</v>
      </c>
      <c r="Q400" t="s">
        <v>5</v>
      </c>
      <c r="R400" s="32" t="s">
        <v>248</v>
      </c>
    </row>
    <row r="401" spans="1:18" x14ac:dyDescent="0.25">
      <c r="A401">
        <v>368</v>
      </c>
      <c r="B401">
        <v>118</v>
      </c>
      <c r="D401" t="s">
        <v>76</v>
      </c>
      <c r="E401" t="s">
        <v>21</v>
      </c>
      <c r="F401" t="s">
        <v>330</v>
      </c>
      <c r="G401">
        <v>1</v>
      </c>
      <c r="H401">
        <v>1</v>
      </c>
      <c r="I401">
        <v>1</v>
      </c>
      <c r="J401">
        <v>0</v>
      </c>
      <c r="K401" s="2" t="s">
        <v>475</v>
      </c>
      <c r="L401" s="2"/>
      <c r="M401" s="2"/>
      <c r="O401" t="s">
        <v>26</v>
      </c>
      <c r="P401" t="s">
        <v>4</v>
      </c>
      <c r="Q401" t="s">
        <v>5</v>
      </c>
      <c r="R401" s="32"/>
    </row>
    <row r="402" spans="1:18" ht="75" x14ac:dyDescent="0.25">
      <c r="A402">
        <v>85</v>
      </c>
      <c r="B402">
        <v>119</v>
      </c>
      <c r="D402" t="s">
        <v>76</v>
      </c>
      <c r="E402" t="s">
        <v>21</v>
      </c>
      <c r="F402" t="s">
        <v>330</v>
      </c>
      <c r="G402">
        <v>2</v>
      </c>
      <c r="H402">
        <v>1</v>
      </c>
      <c r="I402">
        <v>2</v>
      </c>
      <c r="J402">
        <v>1</v>
      </c>
      <c r="K402" s="2" t="s">
        <v>475</v>
      </c>
      <c r="L402" s="2"/>
      <c r="M402" s="2"/>
      <c r="P402" t="s">
        <v>7</v>
      </c>
      <c r="Q402" t="s">
        <v>5</v>
      </c>
      <c r="R402" s="32" t="s">
        <v>78</v>
      </c>
    </row>
    <row r="403" spans="1:18" ht="30" x14ac:dyDescent="0.25">
      <c r="A403">
        <v>268</v>
      </c>
      <c r="B403">
        <v>121</v>
      </c>
      <c r="D403" t="s">
        <v>46</v>
      </c>
      <c r="E403" t="s">
        <v>25</v>
      </c>
      <c r="F403" s="12" t="s">
        <v>461</v>
      </c>
      <c r="G403">
        <v>1</v>
      </c>
      <c r="H403">
        <v>1</v>
      </c>
      <c r="I403">
        <v>1</v>
      </c>
      <c r="J403">
        <v>3</v>
      </c>
      <c r="K403" s="2" t="s">
        <v>475</v>
      </c>
      <c r="L403" s="2"/>
      <c r="M403" s="2"/>
      <c r="O403" t="s">
        <v>27</v>
      </c>
      <c r="P403" t="s">
        <v>4</v>
      </c>
      <c r="Q403" t="s">
        <v>5</v>
      </c>
      <c r="R403" s="32" t="s">
        <v>233</v>
      </c>
    </row>
    <row r="404" spans="1:18" ht="105" x14ac:dyDescent="0.25">
      <c r="A404">
        <v>66</v>
      </c>
      <c r="B404">
        <v>122</v>
      </c>
      <c r="D404" t="s">
        <v>46</v>
      </c>
      <c r="E404" t="s">
        <v>25</v>
      </c>
      <c r="F404" s="12" t="s">
        <v>461</v>
      </c>
      <c r="G404">
        <v>2</v>
      </c>
      <c r="H404">
        <v>2</v>
      </c>
      <c r="I404">
        <v>2</v>
      </c>
      <c r="J404">
        <v>2</v>
      </c>
      <c r="K404" s="2" t="s">
        <v>475</v>
      </c>
      <c r="L404" s="2"/>
      <c r="M404" s="2"/>
      <c r="Q404" t="s">
        <v>5</v>
      </c>
      <c r="R404" s="32" t="s">
        <v>61</v>
      </c>
    </row>
    <row r="405" spans="1:18" ht="60" x14ac:dyDescent="0.25">
      <c r="A405">
        <v>58</v>
      </c>
      <c r="B405">
        <v>123</v>
      </c>
      <c r="D405" t="s">
        <v>46</v>
      </c>
      <c r="E405" t="s">
        <v>25</v>
      </c>
      <c r="F405" s="12" t="s">
        <v>461</v>
      </c>
      <c r="G405">
        <v>2</v>
      </c>
      <c r="H405">
        <v>1</v>
      </c>
      <c r="I405">
        <v>1</v>
      </c>
      <c r="J405">
        <v>2</v>
      </c>
      <c r="K405" s="2" t="s">
        <v>475</v>
      </c>
      <c r="L405" s="2"/>
      <c r="M405" s="2"/>
      <c r="P405" t="s">
        <v>4</v>
      </c>
      <c r="Q405" t="s">
        <v>5</v>
      </c>
      <c r="R405" s="32" t="s">
        <v>54</v>
      </c>
    </row>
    <row r="406" spans="1:18" ht="30" x14ac:dyDescent="0.25">
      <c r="A406">
        <v>53</v>
      </c>
      <c r="B406">
        <v>135</v>
      </c>
      <c r="D406" t="s">
        <v>46</v>
      </c>
      <c r="E406" t="s">
        <v>2</v>
      </c>
      <c r="F406" t="s">
        <v>154</v>
      </c>
      <c r="G406">
        <v>1</v>
      </c>
      <c r="H406">
        <v>1</v>
      </c>
      <c r="I406">
        <v>1</v>
      </c>
      <c r="J406">
        <v>2</v>
      </c>
      <c r="K406" s="2" t="s">
        <v>475</v>
      </c>
      <c r="L406" s="2"/>
      <c r="M406" s="2"/>
      <c r="O406" t="s">
        <v>27</v>
      </c>
      <c r="P406" t="s">
        <v>4</v>
      </c>
      <c r="Q406" t="s">
        <v>5</v>
      </c>
      <c r="R406" s="32" t="s">
        <v>49</v>
      </c>
    </row>
    <row r="407" spans="1:18" x14ac:dyDescent="0.25">
      <c r="A407">
        <v>265</v>
      </c>
      <c r="B407">
        <v>136</v>
      </c>
      <c r="D407" t="s">
        <v>46</v>
      </c>
      <c r="E407" t="s">
        <v>2</v>
      </c>
      <c r="F407" t="s">
        <v>154</v>
      </c>
      <c r="G407">
        <v>2</v>
      </c>
      <c r="H407">
        <v>1</v>
      </c>
      <c r="I407">
        <v>1</v>
      </c>
      <c r="J407">
        <v>3</v>
      </c>
      <c r="K407" s="2" t="s">
        <v>475</v>
      </c>
      <c r="L407" s="2"/>
      <c r="M407" s="2"/>
      <c r="O407" t="s">
        <v>27</v>
      </c>
      <c r="P407" t="s">
        <v>7</v>
      </c>
      <c r="Q407" t="s">
        <v>5</v>
      </c>
      <c r="R407" s="32" t="s">
        <v>231</v>
      </c>
    </row>
    <row r="408" spans="1:18" x14ac:dyDescent="0.25">
      <c r="A408">
        <v>190</v>
      </c>
      <c r="B408">
        <v>137</v>
      </c>
      <c r="D408" t="s">
        <v>46</v>
      </c>
      <c r="E408" t="s">
        <v>2</v>
      </c>
      <c r="F408" t="s">
        <v>154</v>
      </c>
      <c r="G408">
        <v>1</v>
      </c>
      <c r="H408">
        <v>0</v>
      </c>
      <c r="I408">
        <v>0</v>
      </c>
      <c r="J408">
        <v>1</v>
      </c>
      <c r="K408" s="2" t="s">
        <v>475</v>
      </c>
      <c r="L408" s="2"/>
      <c r="M408" s="2"/>
      <c r="O408" t="s">
        <v>17</v>
      </c>
      <c r="P408" t="s">
        <v>4</v>
      </c>
      <c r="Q408" t="s">
        <v>5</v>
      </c>
      <c r="R408" s="32"/>
    </row>
    <row r="409" spans="1:18" ht="45" x14ac:dyDescent="0.25">
      <c r="A409">
        <v>63</v>
      </c>
      <c r="B409">
        <v>138</v>
      </c>
      <c r="D409" t="s">
        <v>46</v>
      </c>
      <c r="E409" t="s">
        <v>2</v>
      </c>
      <c r="F409" t="s">
        <v>154</v>
      </c>
      <c r="G409">
        <v>1</v>
      </c>
      <c r="H409">
        <v>1</v>
      </c>
      <c r="I409">
        <v>0</v>
      </c>
      <c r="J409">
        <v>2</v>
      </c>
      <c r="K409" s="2" t="s">
        <v>475</v>
      </c>
      <c r="L409" s="2"/>
      <c r="M409" s="2"/>
      <c r="P409" t="s">
        <v>4</v>
      </c>
      <c r="Q409" t="s">
        <v>5</v>
      </c>
      <c r="R409" s="32" t="s">
        <v>59</v>
      </c>
    </row>
    <row r="410" spans="1:18" ht="45" x14ac:dyDescent="0.25">
      <c r="A410">
        <v>266</v>
      </c>
      <c r="B410">
        <v>146</v>
      </c>
      <c r="D410" t="s">
        <v>46</v>
      </c>
      <c r="E410" t="s">
        <v>21</v>
      </c>
      <c r="F410" t="s">
        <v>157</v>
      </c>
      <c r="G410">
        <v>3</v>
      </c>
      <c r="H410">
        <v>2</v>
      </c>
      <c r="I410">
        <v>2</v>
      </c>
      <c r="J410">
        <v>3</v>
      </c>
      <c r="K410" s="2" t="s">
        <v>475</v>
      </c>
      <c r="L410" s="2"/>
      <c r="M410" s="2"/>
      <c r="O410" t="s">
        <v>10</v>
      </c>
      <c r="P410" t="s">
        <v>7</v>
      </c>
      <c r="Q410" t="s">
        <v>5</v>
      </c>
      <c r="R410" s="32" t="s">
        <v>232</v>
      </c>
    </row>
    <row r="411" spans="1:18" x14ac:dyDescent="0.25">
      <c r="A411">
        <v>193</v>
      </c>
      <c r="B411">
        <v>147</v>
      </c>
      <c r="D411" t="s">
        <v>46</v>
      </c>
      <c r="E411" t="s">
        <v>21</v>
      </c>
      <c r="F411" t="s">
        <v>157</v>
      </c>
      <c r="G411">
        <v>1</v>
      </c>
      <c r="H411">
        <v>1</v>
      </c>
      <c r="I411">
        <v>1</v>
      </c>
      <c r="J411">
        <v>2</v>
      </c>
      <c r="K411" s="2" t="s">
        <v>475</v>
      </c>
      <c r="L411" s="2"/>
      <c r="M411" s="2"/>
      <c r="O411" t="s">
        <v>10</v>
      </c>
      <c r="P411" t="s">
        <v>4</v>
      </c>
      <c r="Q411" t="s">
        <v>5</v>
      </c>
      <c r="R411" s="32"/>
    </row>
    <row r="412" spans="1:18" x14ac:dyDescent="0.25">
      <c r="A412">
        <v>60</v>
      </c>
      <c r="B412">
        <v>148</v>
      </c>
      <c r="D412" t="s">
        <v>46</v>
      </c>
      <c r="E412" t="s">
        <v>21</v>
      </c>
      <c r="F412" t="s">
        <v>157</v>
      </c>
      <c r="G412">
        <v>1</v>
      </c>
      <c r="H412">
        <v>1</v>
      </c>
      <c r="I412">
        <v>1</v>
      </c>
      <c r="J412">
        <v>2</v>
      </c>
      <c r="K412" s="2" t="s">
        <v>475</v>
      </c>
      <c r="L412" s="2"/>
      <c r="M412" s="2"/>
      <c r="O412" t="s">
        <v>14</v>
      </c>
      <c r="P412" t="s">
        <v>4</v>
      </c>
      <c r="Q412" t="s">
        <v>5</v>
      </c>
      <c r="R412" s="32" t="s">
        <v>56</v>
      </c>
    </row>
    <row r="413" spans="1:18" ht="30" x14ac:dyDescent="0.25">
      <c r="A413">
        <v>241</v>
      </c>
      <c r="B413">
        <v>178</v>
      </c>
      <c r="D413" t="s">
        <v>20</v>
      </c>
      <c r="E413" t="s">
        <v>21</v>
      </c>
      <c r="F413" t="s">
        <v>371</v>
      </c>
      <c r="G413">
        <v>1</v>
      </c>
      <c r="H413">
        <v>1</v>
      </c>
      <c r="I413">
        <v>1</v>
      </c>
      <c r="J413">
        <v>1</v>
      </c>
      <c r="K413" s="2" t="s">
        <v>475</v>
      </c>
      <c r="L413" s="2"/>
      <c r="M413" s="2"/>
      <c r="O413" t="s">
        <v>12</v>
      </c>
      <c r="P413" t="s">
        <v>4</v>
      </c>
      <c r="Q413" t="s">
        <v>5</v>
      </c>
      <c r="R413" s="32" t="s">
        <v>205</v>
      </c>
    </row>
    <row r="414" spans="1:18" x14ac:dyDescent="0.25">
      <c r="A414">
        <v>18</v>
      </c>
      <c r="B414">
        <v>179</v>
      </c>
      <c r="D414" t="s">
        <v>20</v>
      </c>
      <c r="E414" t="s">
        <v>21</v>
      </c>
      <c r="F414" t="s">
        <v>371</v>
      </c>
      <c r="G414">
        <v>3</v>
      </c>
      <c r="H414">
        <v>1</v>
      </c>
      <c r="I414">
        <v>1</v>
      </c>
      <c r="J414">
        <v>2</v>
      </c>
      <c r="K414" s="2" t="s">
        <v>475</v>
      </c>
      <c r="L414" s="2"/>
      <c r="M414" s="2"/>
      <c r="O414" t="s">
        <v>12</v>
      </c>
      <c r="P414" t="s">
        <v>4</v>
      </c>
      <c r="Q414" t="s">
        <v>5</v>
      </c>
      <c r="R414" s="32"/>
    </row>
    <row r="415" spans="1:18" x14ac:dyDescent="0.25">
      <c r="A415" s="18">
        <v>17</v>
      </c>
      <c r="B415">
        <v>180</v>
      </c>
      <c r="C415" s="18"/>
      <c r="D415" s="18" t="s">
        <v>20</v>
      </c>
      <c r="E415" s="18" t="s">
        <v>21</v>
      </c>
      <c r="F415" t="s">
        <v>371</v>
      </c>
      <c r="G415" s="18">
        <v>1</v>
      </c>
      <c r="H415" s="18">
        <v>1</v>
      </c>
      <c r="I415" s="18">
        <v>1</v>
      </c>
      <c r="J415" s="18">
        <v>1</v>
      </c>
      <c r="K415" s="2" t="s">
        <v>475</v>
      </c>
      <c r="L415" s="19"/>
      <c r="M415" s="19"/>
      <c r="N415" s="20"/>
      <c r="O415" s="18" t="s">
        <v>12</v>
      </c>
      <c r="P415" s="18" t="s">
        <v>4</v>
      </c>
      <c r="Q415" s="18" t="s">
        <v>5</v>
      </c>
      <c r="R415" s="42"/>
    </row>
    <row r="416" spans="1:18" x14ac:dyDescent="0.25">
      <c r="A416">
        <v>49</v>
      </c>
      <c r="B416">
        <v>181</v>
      </c>
      <c r="D416" t="s">
        <v>20</v>
      </c>
      <c r="E416" t="s">
        <v>21</v>
      </c>
      <c r="F416" t="s">
        <v>371</v>
      </c>
      <c r="G416">
        <v>2</v>
      </c>
      <c r="H416">
        <v>1</v>
      </c>
      <c r="I416">
        <v>2</v>
      </c>
      <c r="J416">
        <v>0</v>
      </c>
      <c r="K416" s="2" t="s">
        <v>475</v>
      </c>
      <c r="L416" s="2"/>
      <c r="M416" s="2"/>
      <c r="O416" t="s">
        <v>12</v>
      </c>
      <c r="P416" t="s">
        <v>4</v>
      </c>
      <c r="Q416" t="s">
        <v>5</v>
      </c>
      <c r="R416" s="32" t="s">
        <v>44</v>
      </c>
    </row>
    <row r="417" spans="1:18" x14ac:dyDescent="0.25">
      <c r="A417">
        <v>165</v>
      </c>
      <c r="B417">
        <v>182</v>
      </c>
      <c r="D417" t="s">
        <v>20</v>
      </c>
      <c r="E417" t="s">
        <v>21</v>
      </c>
      <c r="F417" t="s">
        <v>371</v>
      </c>
      <c r="G417">
        <v>3</v>
      </c>
      <c r="I417">
        <v>3</v>
      </c>
      <c r="J417">
        <v>3</v>
      </c>
      <c r="K417" s="2" t="s">
        <v>475</v>
      </c>
      <c r="L417" s="2"/>
      <c r="M417" s="2"/>
      <c r="O417" t="s">
        <v>12</v>
      </c>
      <c r="P417" t="s">
        <v>4</v>
      </c>
      <c r="Q417" t="s">
        <v>5</v>
      </c>
      <c r="R417" s="32"/>
    </row>
    <row r="418" spans="1:18" x14ac:dyDescent="0.25">
      <c r="A418">
        <v>106</v>
      </c>
      <c r="B418">
        <v>222</v>
      </c>
      <c r="D418" t="s">
        <v>94</v>
      </c>
      <c r="E418" t="s">
        <v>15</v>
      </c>
      <c r="F418" t="s">
        <v>101</v>
      </c>
      <c r="G418">
        <v>1</v>
      </c>
      <c r="H418">
        <v>1</v>
      </c>
      <c r="I418">
        <v>1</v>
      </c>
      <c r="J418">
        <v>2</v>
      </c>
      <c r="K418" s="2" t="s">
        <v>475</v>
      </c>
      <c r="L418" s="2"/>
      <c r="M418" s="2"/>
      <c r="P418" t="s">
        <v>4</v>
      </c>
      <c r="Q418" t="s">
        <v>5</v>
      </c>
      <c r="R418" s="32"/>
    </row>
    <row r="419" spans="1:18" ht="30" x14ac:dyDescent="0.25">
      <c r="A419">
        <v>105</v>
      </c>
      <c r="B419">
        <v>223</v>
      </c>
      <c r="D419" t="s">
        <v>94</v>
      </c>
      <c r="E419" t="s">
        <v>15</v>
      </c>
      <c r="F419" t="s">
        <v>101</v>
      </c>
      <c r="G419">
        <v>1</v>
      </c>
      <c r="H419">
        <v>0</v>
      </c>
      <c r="I419">
        <v>0</v>
      </c>
      <c r="J419">
        <v>0</v>
      </c>
      <c r="K419" s="2" t="s">
        <v>475</v>
      </c>
      <c r="L419" s="2"/>
      <c r="M419" s="2"/>
      <c r="P419" t="s">
        <v>4</v>
      </c>
      <c r="Q419" t="s">
        <v>5</v>
      </c>
      <c r="R419" s="32" t="s">
        <v>95</v>
      </c>
    </row>
    <row r="420" spans="1:18" ht="60" x14ac:dyDescent="0.25">
      <c r="A420">
        <v>314</v>
      </c>
      <c r="B420">
        <v>224</v>
      </c>
      <c r="D420" t="s">
        <v>94</v>
      </c>
      <c r="E420" t="s">
        <v>15</v>
      </c>
      <c r="F420" t="s">
        <v>101</v>
      </c>
      <c r="G420">
        <v>3</v>
      </c>
      <c r="H420">
        <v>1</v>
      </c>
      <c r="I420">
        <v>2</v>
      </c>
      <c r="J420">
        <v>3</v>
      </c>
      <c r="K420" s="2" t="s">
        <v>475</v>
      </c>
      <c r="L420" s="2"/>
      <c r="M420" s="2"/>
      <c r="O420" t="s">
        <v>10</v>
      </c>
      <c r="P420" t="s">
        <v>7</v>
      </c>
      <c r="Q420" t="s">
        <v>5</v>
      </c>
      <c r="R420" s="32" t="s">
        <v>279</v>
      </c>
    </row>
    <row r="421" spans="1:18" ht="120" x14ac:dyDescent="0.25">
      <c r="A421">
        <v>114</v>
      </c>
      <c r="B421">
        <v>225</v>
      </c>
      <c r="D421" t="s">
        <v>94</v>
      </c>
      <c r="E421" t="s">
        <v>15</v>
      </c>
      <c r="F421" t="s">
        <v>101</v>
      </c>
      <c r="G421">
        <v>1</v>
      </c>
      <c r="H421">
        <v>1</v>
      </c>
      <c r="I421">
        <v>1</v>
      </c>
      <c r="J421">
        <v>2</v>
      </c>
      <c r="K421" s="2" t="s">
        <v>475</v>
      </c>
      <c r="L421" s="2"/>
      <c r="M421" s="2"/>
      <c r="P421" t="s">
        <v>4</v>
      </c>
      <c r="Q421" t="s">
        <v>5</v>
      </c>
      <c r="R421" s="32" t="s">
        <v>102</v>
      </c>
    </row>
    <row r="422" spans="1:18" ht="30" x14ac:dyDescent="0.25">
      <c r="A422">
        <v>264</v>
      </c>
      <c r="B422">
        <v>232</v>
      </c>
      <c r="D422" t="s">
        <v>41</v>
      </c>
      <c r="E422" t="s">
        <v>25</v>
      </c>
      <c r="F422" t="s">
        <v>151</v>
      </c>
      <c r="G422">
        <v>1</v>
      </c>
      <c r="H422">
        <v>1</v>
      </c>
      <c r="I422">
        <v>0</v>
      </c>
      <c r="J422">
        <v>0</v>
      </c>
      <c r="K422" s="2" t="s">
        <v>475</v>
      </c>
      <c r="L422" s="2"/>
      <c r="M422" s="2"/>
      <c r="O422" t="s">
        <v>27</v>
      </c>
      <c r="P422" t="s">
        <v>4</v>
      </c>
      <c r="Q422" t="s">
        <v>5</v>
      </c>
      <c r="R422" s="32" t="s">
        <v>230</v>
      </c>
    </row>
    <row r="423" spans="1:18" x14ac:dyDescent="0.25">
      <c r="A423">
        <v>216</v>
      </c>
      <c r="B423">
        <v>233</v>
      </c>
      <c r="D423" t="s">
        <v>41</v>
      </c>
      <c r="E423" t="s">
        <v>25</v>
      </c>
      <c r="F423" t="s">
        <v>151</v>
      </c>
      <c r="G423">
        <v>3</v>
      </c>
      <c r="H423">
        <v>2</v>
      </c>
      <c r="I423">
        <v>2</v>
      </c>
      <c r="J423">
        <v>0</v>
      </c>
      <c r="K423" s="2" t="s">
        <v>475</v>
      </c>
      <c r="L423" s="2"/>
      <c r="M423" s="2"/>
      <c r="O423" t="s">
        <v>27</v>
      </c>
      <c r="Q423" t="s">
        <v>5</v>
      </c>
      <c r="R423" s="32" t="s">
        <v>176</v>
      </c>
    </row>
    <row r="424" spans="1:18" ht="45" x14ac:dyDescent="0.25">
      <c r="A424">
        <v>62</v>
      </c>
      <c r="B424">
        <v>234</v>
      </c>
      <c r="D424" t="s">
        <v>41</v>
      </c>
      <c r="E424" t="s">
        <v>25</v>
      </c>
      <c r="F424" t="s">
        <v>151</v>
      </c>
      <c r="G424">
        <v>3</v>
      </c>
      <c r="H424">
        <v>2</v>
      </c>
      <c r="I424">
        <v>3</v>
      </c>
      <c r="J424">
        <v>0</v>
      </c>
      <c r="K424" s="2" t="s">
        <v>475</v>
      </c>
      <c r="L424" s="2"/>
      <c r="M424" s="2"/>
      <c r="O424" t="s">
        <v>17</v>
      </c>
      <c r="P424" t="s">
        <v>4</v>
      </c>
      <c r="Q424" t="s">
        <v>5</v>
      </c>
      <c r="R424" s="32" t="s">
        <v>58</v>
      </c>
    </row>
    <row r="425" spans="1:18" x14ac:dyDescent="0.25">
      <c r="A425">
        <v>46</v>
      </c>
      <c r="B425">
        <v>235</v>
      </c>
      <c r="D425" t="s">
        <v>41</v>
      </c>
      <c r="E425" t="s">
        <v>25</v>
      </c>
      <c r="F425" t="s">
        <v>151</v>
      </c>
      <c r="G425">
        <v>1</v>
      </c>
      <c r="H425">
        <v>1</v>
      </c>
      <c r="I425">
        <v>1</v>
      </c>
      <c r="J425">
        <v>1</v>
      </c>
      <c r="K425" s="2" t="s">
        <v>475</v>
      </c>
      <c r="L425" s="2"/>
      <c r="M425" s="2"/>
      <c r="O425" t="s">
        <v>27</v>
      </c>
      <c r="Q425" t="s">
        <v>5</v>
      </c>
      <c r="R425" s="32"/>
    </row>
    <row r="426" spans="1:18" x14ac:dyDescent="0.25">
      <c r="A426">
        <v>184</v>
      </c>
      <c r="B426">
        <v>236</v>
      </c>
      <c r="D426" t="s">
        <v>41</v>
      </c>
      <c r="E426" t="s">
        <v>25</v>
      </c>
      <c r="F426" t="s">
        <v>151</v>
      </c>
      <c r="G426">
        <v>1</v>
      </c>
      <c r="H426">
        <v>1</v>
      </c>
      <c r="I426">
        <v>1</v>
      </c>
      <c r="J426">
        <v>0</v>
      </c>
      <c r="K426" s="2" t="s">
        <v>475</v>
      </c>
      <c r="L426" s="2"/>
      <c r="M426" s="2"/>
      <c r="O426" t="s">
        <v>26</v>
      </c>
      <c r="P426" t="s">
        <v>4</v>
      </c>
      <c r="Q426" t="s">
        <v>5</v>
      </c>
      <c r="R426" s="32"/>
    </row>
    <row r="427" spans="1:18" x14ac:dyDescent="0.25">
      <c r="A427">
        <v>185</v>
      </c>
      <c r="B427">
        <v>241</v>
      </c>
      <c r="D427" t="s">
        <v>41</v>
      </c>
      <c r="E427" s="18" t="s">
        <v>25</v>
      </c>
      <c r="F427" s="12" t="s">
        <v>152</v>
      </c>
      <c r="G427">
        <v>1</v>
      </c>
      <c r="H427">
        <v>1</v>
      </c>
      <c r="I427">
        <v>1</v>
      </c>
      <c r="J427">
        <v>1</v>
      </c>
      <c r="K427" s="2" t="s">
        <v>475</v>
      </c>
      <c r="L427" s="2"/>
      <c r="M427" s="2"/>
      <c r="O427" t="s">
        <v>17</v>
      </c>
      <c r="P427" t="s">
        <v>4</v>
      </c>
      <c r="Q427" t="s">
        <v>5</v>
      </c>
      <c r="R427" s="32"/>
    </row>
    <row r="428" spans="1:18" x14ac:dyDescent="0.25">
      <c r="A428">
        <v>263</v>
      </c>
      <c r="B428">
        <v>242</v>
      </c>
      <c r="D428" t="s">
        <v>41</v>
      </c>
      <c r="E428" s="18" t="s">
        <v>25</v>
      </c>
      <c r="F428" s="12" t="s">
        <v>152</v>
      </c>
      <c r="G428">
        <v>2</v>
      </c>
      <c r="H428">
        <v>1</v>
      </c>
      <c r="I428">
        <v>1</v>
      </c>
      <c r="J428">
        <v>3</v>
      </c>
      <c r="K428" s="2" t="s">
        <v>475</v>
      </c>
      <c r="L428" s="2"/>
      <c r="M428" s="2"/>
      <c r="O428" t="s">
        <v>27</v>
      </c>
      <c r="P428" t="s">
        <v>4</v>
      </c>
      <c r="Q428" t="s">
        <v>5</v>
      </c>
      <c r="R428" s="32" t="s">
        <v>229</v>
      </c>
    </row>
    <row r="429" spans="1:18" ht="120" x14ac:dyDescent="0.25">
      <c r="A429">
        <v>219</v>
      </c>
      <c r="B429">
        <v>243</v>
      </c>
      <c r="D429" t="s">
        <v>41</v>
      </c>
      <c r="E429" t="s">
        <v>25</v>
      </c>
      <c r="F429" s="12" t="s">
        <v>152</v>
      </c>
      <c r="G429">
        <v>3</v>
      </c>
      <c r="H429">
        <v>3</v>
      </c>
      <c r="I429">
        <v>3</v>
      </c>
      <c r="J429">
        <v>3</v>
      </c>
      <c r="K429" s="2" t="s">
        <v>475</v>
      </c>
      <c r="L429" s="2"/>
      <c r="M429" s="2"/>
      <c r="O429" t="s">
        <v>27</v>
      </c>
      <c r="P429" t="s">
        <v>7</v>
      </c>
      <c r="Q429" t="s">
        <v>5</v>
      </c>
      <c r="R429" s="32" t="s">
        <v>179</v>
      </c>
    </row>
    <row r="430" spans="1:18" ht="60" x14ac:dyDescent="0.25">
      <c r="A430">
        <v>79</v>
      </c>
      <c r="B430">
        <v>260</v>
      </c>
      <c r="D430" t="s">
        <v>72</v>
      </c>
      <c r="E430" t="s">
        <v>25</v>
      </c>
      <c r="F430" t="s">
        <v>423</v>
      </c>
      <c r="G430">
        <v>1</v>
      </c>
      <c r="H430">
        <v>1</v>
      </c>
      <c r="I430">
        <v>1</v>
      </c>
      <c r="J430">
        <v>1</v>
      </c>
      <c r="K430" s="2" t="s">
        <v>475</v>
      </c>
      <c r="L430" s="2"/>
      <c r="M430" s="2"/>
      <c r="P430" t="s">
        <v>4</v>
      </c>
      <c r="Q430" t="s">
        <v>5</v>
      </c>
      <c r="R430" s="32" t="s">
        <v>73</v>
      </c>
    </row>
    <row r="431" spans="1:18" ht="165" x14ac:dyDescent="0.25">
      <c r="A431">
        <v>81</v>
      </c>
      <c r="B431">
        <v>261</v>
      </c>
      <c r="D431" t="s">
        <v>72</v>
      </c>
      <c r="E431" t="s">
        <v>25</v>
      </c>
      <c r="F431" t="s">
        <v>423</v>
      </c>
      <c r="G431">
        <v>1</v>
      </c>
      <c r="H431">
        <v>0</v>
      </c>
      <c r="I431">
        <v>1</v>
      </c>
      <c r="J431">
        <v>0</v>
      </c>
      <c r="K431" s="2" t="s">
        <v>475</v>
      </c>
      <c r="L431" s="2"/>
      <c r="M431" s="2"/>
      <c r="P431" t="s">
        <v>4</v>
      </c>
      <c r="Q431" t="s">
        <v>5</v>
      </c>
      <c r="R431" s="32" t="s">
        <v>75</v>
      </c>
    </row>
    <row r="432" spans="1:18" ht="30" x14ac:dyDescent="0.25">
      <c r="A432">
        <v>284</v>
      </c>
      <c r="B432">
        <v>262</v>
      </c>
      <c r="D432" t="s">
        <v>72</v>
      </c>
      <c r="E432" t="s">
        <v>25</v>
      </c>
      <c r="F432" t="s">
        <v>423</v>
      </c>
      <c r="G432">
        <v>2</v>
      </c>
      <c r="H432">
        <v>1</v>
      </c>
      <c r="I432">
        <v>2</v>
      </c>
      <c r="J432">
        <v>3</v>
      </c>
      <c r="K432" s="2" t="s">
        <v>475</v>
      </c>
      <c r="L432" s="2"/>
      <c r="M432" s="2"/>
      <c r="O432" t="s">
        <v>17</v>
      </c>
      <c r="P432" t="s">
        <v>7</v>
      </c>
      <c r="Q432" t="s">
        <v>5</v>
      </c>
      <c r="R432" s="32" t="s">
        <v>245</v>
      </c>
    </row>
    <row r="433" spans="1:18" ht="30" x14ac:dyDescent="0.25">
      <c r="A433">
        <v>80</v>
      </c>
      <c r="B433">
        <v>263</v>
      </c>
      <c r="D433" t="s">
        <v>72</v>
      </c>
      <c r="E433" t="s">
        <v>25</v>
      </c>
      <c r="F433" t="s">
        <v>423</v>
      </c>
      <c r="G433">
        <v>1</v>
      </c>
      <c r="H433">
        <v>1</v>
      </c>
      <c r="I433">
        <v>1</v>
      </c>
      <c r="J433">
        <v>2</v>
      </c>
      <c r="K433" s="2" t="s">
        <v>475</v>
      </c>
      <c r="L433" s="2"/>
      <c r="M433" s="2"/>
      <c r="P433" t="s">
        <v>4</v>
      </c>
      <c r="Q433" t="s">
        <v>5</v>
      </c>
      <c r="R433" s="32" t="s">
        <v>74</v>
      </c>
    </row>
    <row r="434" spans="1:18" ht="90" x14ac:dyDescent="0.25">
      <c r="A434" s="12">
        <v>211</v>
      </c>
      <c r="B434">
        <v>274</v>
      </c>
      <c r="C434" s="12"/>
      <c r="D434" s="12" t="s">
        <v>37</v>
      </c>
      <c r="E434" s="12" t="s">
        <v>21</v>
      </c>
      <c r="F434" s="12" t="s">
        <v>173</v>
      </c>
      <c r="G434" s="12">
        <v>3</v>
      </c>
      <c r="H434" s="12">
        <v>3</v>
      </c>
      <c r="I434" s="12">
        <v>3</v>
      </c>
      <c r="J434" s="12">
        <v>3</v>
      </c>
      <c r="K434" s="2" t="s">
        <v>475</v>
      </c>
      <c r="L434" s="13"/>
      <c r="M434" s="13"/>
      <c r="N434" s="17"/>
      <c r="O434" s="12" t="s">
        <v>10</v>
      </c>
      <c r="P434" s="12" t="s">
        <v>7</v>
      </c>
      <c r="Q434" s="12" t="s">
        <v>5</v>
      </c>
      <c r="R434" s="39" t="s">
        <v>174</v>
      </c>
    </row>
    <row r="435" spans="1:18" ht="90" x14ac:dyDescent="0.25">
      <c r="A435" s="12">
        <v>211</v>
      </c>
      <c r="B435">
        <v>275</v>
      </c>
      <c r="C435" s="12"/>
      <c r="D435" s="12" t="s">
        <v>37</v>
      </c>
      <c r="E435" s="12" t="s">
        <v>21</v>
      </c>
      <c r="F435" s="12" t="s">
        <v>173</v>
      </c>
      <c r="G435" s="12">
        <v>3</v>
      </c>
      <c r="H435" s="12">
        <v>1</v>
      </c>
      <c r="I435" s="12">
        <v>2</v>
      </c>
      <c r="J435" s="12">
        <v>0</v>
      </c>
      <c r="K435" s="2" t="s">
        <v>475</v>
      </c>
      <c r="L435" s="13"/>
      <c r="M435" s="13"/>
      <c r="N435" s="17"/>
      <c r="O435" s="12" t="s">
        <v>10</v>
      </c>
      <c r="P435" s="12" t="s">
        <v>7</v>
      </c>
      <c r="Q435" s="12" t="s">
        <v>5</v>
      </c>
      <c r="R435" s="39" t="s">
        <v>174</v>
      </c>
    </row>
    <row r="436" spans="1:18" x14ac:dyDescent="0.25">
      <c r="A436">
        <v>181</v>
      </c>
      <c r="B436">
        <v>285</v>
      </c>
      <c r="D436" t="s">
        <v>39</v>
      </c>
      <c r="E436" t="s">
        <v>21</v>
      </c>
      <c r="F436" t="s">
        <v>148</v>
      </c>
      <c r="G436">
        <v>2</v>
      </c>
      <c r="H436">
        <v>0</v>
      </c>
      <c r="I436">
        <v>0</v>
      </c>
      <c r="J436">
        <v>1</v>
      </c>
      <c r="K436" s="2" t="s">
        <v>475</v>
      </c>
      <c r="L436" s="2"/>
      <c r="M436" s="2"/>
      <c r="O436" t="s">
        <v>26</v>
      </c>
      <c r="P436" t="s">
        <v>4</v>
      </c>
      <c r="Q436" t="s">
        <v>5</v>
      </c>
      <c r="R436" s="32"/>
    </row>
    <row r="437" spans="1:18" ht="45" x14ac:dyDescent="0.25">
      <c r="A437">
        <v>59</v>
      </c>
      <c r="B437">
        <v>286</v>
      </c>
      <c r="D437" t="s">
        <v>39</v>
      </c>
      <c r="E437" t="s">
        <v>21</v>
      </c>
      <c r="F437" t="s">
        <v>148</v>
      </c>
      <c r="G437">
        <v>1</v>
      </c>
      <c r="H437">
        <v>1</v>
      </c>
      <c r="I437">
        <v>1</v>
      </c>
      <c r="J437">
        <v>0</v>
      </c>
      <c r="K437" s="2" t="s">
        <v>475</v>
      </c>
      <c r="L437" s="2"/>
      <c r="M437" s="2"/>
      <c r="O437" t="s">
        <v>27</v>
      </c>
      <c r="Q437" t="s">
        <v>5</v>
      </c>
      <c r="R437" s="32" t="s">
        <v>55</v>
      </c>
    </row>
    <row r="438" spans="1:18" x14ac:dyDescent="0.25">
      <c r="A438">
        <v>221</v>
      </c>
      <c r="B438">
        <v>287</v>
      </c>
      <c r="D438" t="s">
        <v>39</v>
      </c>
      <c r="E438" t="s">
        <v>21</v>
      </c>
      <c r="F438" t="s">
        <v>148</v>
      </c>
      <c r="G438">
        <v>3</v>
      </c>
      <c r="H438">
        <v>0</v>
      </c>
      <c r="I438">
        <v>2</v>
      </c>
      <c r="J438">
        <v>0</v>
      </c>
      <c r="K438" s="2" t="s">
        <v>475</v>
      </c>
      <c r="L438" s="2"/>
      <c r="M438" s="2"/>
      <c r="O438" t="s">
        <v>26</v>
      </c>
      <c r="P438" t="s">
        <v>4</v>
      </c>
      <c r="Q438" t="s">
        <v>5</v>
      </c>
      <c r="R438" s="32"/>
    </row>
    <row r="439" spans="1:18" ht="30" x14ac:dyDescent="0.25">
      <c r="A439">
        <v>257</v>
      </c>
      <c r="B439">
        <v>288</v>
      </c>
      <c r="D439" t="s">
        <v>39</v>
      </c>
      <c r="E439" t="s">
        <v>21</v>
      </c>
      <c r="F439" t="s">
        <v>148</v>
      </c>
      <c r="G439">
        <v>3</v>
      </c>
      <c r="H439">
        <v>1</v>
      </c>
      <c r="I439">
        <v>2</v>
      </c>
      <c r="J439">
        <v>1</v>
      </c>
      <c r="K439" s="2" t="s">
        <v>475</v>
      </c>
      <c r="L439" s="2"/>
      <c r="M439" s="2"/>
      <c r="O439" t="s">
        <v>26</v>
      </c>
      <c r="P439" t="s">
        <v>4</v>
      </c>
      <c r="Q439" t="s">
        <v>5</v>
      </c>
      <c r="R439" s="32" t="s">
        <v>220</v>
      </c>
    </row>
    <row r="440" spans="1:18" x14ac:dyDescent="0.25">
      <c r="A440">
        <v>296</v>
      </c>
      <c r="B440">
        <v>330</v>
      </c>
      <c r="C440">
        <v>83</v>
      </c>
      <c r="D440" t="s">
        <v>81</v>
      </c>
      <c r="E440" t="s">
        <v>25</v>
      </c>
      <c r="F440" t="s">
        <v>442</v>
      </c>
      <c r="G440">
        <v>2</v>
      </c>
      <c r="H440">
        <v>1</v>
      </c>
      <c r="I440">
        <v>2</v>
      </c>
      <c r="J440">
        <v>2</v>
      </c>
      <c r="K440" s="2" t="s">
        <v>475</v>
      </c>
      <c r="L440" s="2"/>
      <c r="M440" s="2" t="s">
        <v>426</v>
      </c>
      <c r="O440" t="s">
        <v>10</v>
      </c>
      <c r="P440" t="s">
        <v>7</v>
      </c>
      <c r="Q440" t="s">
        <v>5</v>
      </c>
      <c r="R440" s="32"/>
    </row>
    <row r="441" spans="1:18" ht="75" x14ac:dyDescent="0.25">
      <c r="A441">
        <v>100</v>
      </c>
      <c r="B441">
        <v>331</v>
      </c>
      <c r="C441">
        <v>83</v>
      </c>
      <c r="D441" t="s">
        <v>81</v>
      </c>
      <c r="E441" t="s">
        <v>25</v>
      </c>
      <c r="F441" t="s">
        <v>442</v>
      </c>
      <c r="G441">
        <v>1</v>
      </c>
      <c r="H441">
        <v>1</v>
      </c>
      <c r="I441">
        <v>1</v>
      </c>
      <c r="J441">
        <v>1</v>
      </c>
      <c r="K441" s="2" t="s">
        <v>475</v>
      </c>
      <c r="L441" s="2"/>
      <c r="M441" s="2" t="s">
        <v>426</v>
      </c>
      <c r="P441" t="s">
        <v>4</v>
      </c>
      <c r="Q441" t="s">
        <v>5</v>
      </c>
      <c r="R441" s="32" t="s">
        <v>90</v>
      </c>
    </row>
    <row r="442" spans="1:18" x14ac:dyDescent="0.25">
      <c r="A442">
        <v>298</v>
      </c>
      <c r="B442">
        <v>332</v>
      </c>
      <c r="C442">
        <v>83</v>
      </c>
      <c r="D442" t="s">
        <v>81</v>
      </c>
      <c r="E442" s="18" t="s">
        <v>25</v>
      </c>
      <c r="F442" t="s">
        <v>443</v>
      </c>
      <c r="G442">
        <v>2</v>
      </c>
      <c r="H442">
        <v>1</v>
      </c>
      <c r="I442">
        <v>1</v>
      </c>
      <c r="J442">
        <v>2</v>
      </c>
      <c r="K442" s="2" t="s">
        <v>475</v>
      </c>
      <c r="L442" s="2"/>
      <c r="M442" s="2" t="s">
        <v>426</v>
      </c>
      <c r="O442" t="s">
        <v>27</v>
      </c>
      <c r="P442" t="s">
        <v>4</v>
      </c>
      <c r="Q442" t="s">
        <v>5</v>
      </c>
      <c r="R442" s="32" t="s">
        <v>259</v>
      </c>
    </row>
    <row r="443" spans="1:18" ht="60" x14ac:dyDescent="0.25">
      <c r="A443">
        <v>308</v>
      </c>
      <c r="B443">
        <v>333</v>
      </c>
      <c r="C443">
        <v>83</v>
      </c>
      <c r="D443" t="s">
        <v>81</v>
      </c>
      <c r="E443" t="s">
        <v>25</v>
      </c>
      <c r="F443" t="s">
        <v>445</v>
      </c>
      <c r="G443">
        <v>1</v>
      </c>
      <c r="H443">
        <v>0</v>
      </c>
      <c r="J443">
        <v>0</v>
      </c>
      <c r="K443" s="2" t="s">
        <v>475</v>
      </c>
      <c r="L443" s="2"/>
      <c r="M443" s="2" t="s">
        <v>426</v>
      </c>
      <c r="O443" t="s">
        <v>14</v>
      </c>
      <c r="P443" t="s">
        <v>4</v>
      </c>
      <c r="Q443" t="s">
        <v>5</v>
      </c>
      <c r="R443" s="32" t="s">
        <v>273</v>
      </c>
    </row>
    <row r="444" spans="1:18" ht="45" x14ac:dyDescent="0.25">
      <c r="A444">
        <v>307</v>
      </c>
      <c r="B444">
        <v>334</v>
      </c>
      <c r="C444">
        <v>83</v>
      </c>
      <c r="D444" t="s">
        <v>81</v>
      </c>
      <c r="E444" t="s">
        <v>25</v>
      </c>
      <c r="F444" t="s">
        <v>446</v>
      </c>
      <c r="G444">
        <v>2</v>
      </c>
      <c r="H444">
        <v>0</v>
      </c>
      <c r="I444">
        <v>0</v>
      </c>
      <c r="J444">
        <v>2</v>
      </c>
      <c r="K444" s="2" t="s">
        <v>475</v>
      </c>
      <c r="L444" s="2"/>
      <c r="M444" s="2" t="s">
        <v>424</v>
      </c>
      <c r="O444" t="s">
        <v>26</v>
      </c>
      <c r="P444" t="s">
        <v>4</v>
      </c>
      <c r="Q444" t="s">
        <v>5</v>
      </c>
      <c r="R444" s="32" t="s">
        <v>272</v>
      </c>
    </row>
    <row r="445" spans="1:18" ht="30" x14ac:dyDescent="0.25">
      <c r="A445">
        <v>209</v>
      </c>
      <c r="B445">
        <v>335</v>
      </c>
      <c r="C445">
        <v>83</v>
      </c>
      <c r="D445" t="s">
        <v>81</v>
      </c>
      <c r="E445" t="s">
        <v>25</v>
      </c>
      <c r="F445" t="s">
        <v>447</v>
      </c>
      <c r="G445">
        <v>1</v>
      </c>
      <c r="H445">
        <v>1</v>
      </c>
      <c r="I445">
        <v>1</v>
      </c>
      <c r="J445">
        <v>0</v>
      </c>
      <c r="K445" s="2" t="s">
        <v>475</v>
      </c>
      <c r="L445" s="2"/>
      <c r="M445" s="2" t="s">
        <v>426</v>
      </c>
      <c r="O445" t="s">
        <v>3</v>
      </c>
      <c r="P445" t="s">
        <v>4</v>
      </c>
      <c r="Q445" t="s">
        <v>5</v>
      </c>
      <c r="R445" s="32" t="s">
        <v>171</v>
      </c>
    </row>
    <row r="446" spans="1:18" ht="30" x14ac:dyDescent="0.25">
      <c r="A446">
        <v>309</v>
      </c>
      <c r="B446">
        <v>336</v>
      </c>
      <c r="C446">
        <v>83</v>
      </c>
      <c r="D446" t="s">
        <v>81</v>
      </c>
      <c r="E446" t="s">
        <v>25</v>
      </c>
      <c r="F446" t="s">
        <v>448</v>
      </c>
      <c r="G446">
        <v>3</v>
      </c>
      <c r="H446">
        <v>2</v>
      </c>
      <c r="I446">
        <v>2</v>
      </c>
      <c r="J446">
        <v>2</v>
      </c>
      <c r="K446" s="2" t="s">
        <v>475</v>
      </c>
      <c r="L446" s="2"/>
      <c r="M446" s="2" t="s">
        <v>425</v>
      </c>
      <c r="O446" t="s">
        <v>12</v>
      </c>
      <c r="P446" t="s">
        <v>4</v>
      </c>
      <c r="Q446" t="s">
        <v>5</v>
      </c>
      <c r="R446" s="32" t="s">
        <v>274</v>
      </c>
    </row>
    <row r="447" spans="1:18" x14ac:dyDescent="0.25">
      <c r="A447">
        <v>297</v>
      </c>
      <c r="B447">
        <v>337</v>
      </c>
      <c r="C447">
        <v>83</v>
      </c>
      <c r="D447" t="s">
        <v>81</v>
      </c>
      <c r="E447" t="s">
        <v>25</v>
      </c>
      <c r="F447" t="s">
        <v>444</v>
      </c>
      <c r="G447">
        <v>2</v>
      </c>
      <c r="H447">
        <v>1</v>
      </c>
      <c r="I447">
        <v>1</v>
      </c>
      <c r="J447">
        <v>3</v>
      </c>
      <c r="K447" s="2" t="s">
        <v>475</v>
      </c>
      <c r="L447" s="2"/>
      <c r="M447" s="2" t="s">
        <v>426</v>
      </c>
      <c r="O447" t="s">
        <v>27</v>
      </c>
      <c r="P447" t="s">
        <v>7</v>
      </c>
      <c r="Q447" t="s">
        <v>5</v>
      </c>
      <c r="R447" s="32" t="s">
        <v>258</v>
      </c>
    </row>
    <row r="448" spans="1:18" x14ac:dyDescent="0.25">
      <c r="A448">
        <v>92</v>
      </c>
      <c r="B448">
        <v>338</v>
      </c>
      <c r="C448">
        <v>83</v>
      </c>
      <c r="D448" t="s">
        <v>81</v>
      </c>
      <c r="E448" t="s">
        <v>25</v>
      </c>
      <c r="F448" s="12" t="s">
        <v>456</v>
      </c>
      <c r="G448">
        <v>1</v>
      </c>
      <c r="H448">
        <v>1</v>
      </c>
      <c r="I448">
        <v>1</v>
      </c>
      <c r="J448">
        <v>1</v>
      </c>
      <c r="K448" s="2" t="s">
        <v>475</v>
      </c>
      <c r="L448" s="2"/>
      <c r="M448" s="2"/>
      <c r="O448" t="s">
        <v>12</v>
      </c>
      <c r="P448" t="s">
        <v>4</v>
      </c>
      <c r="Q448" t="s">
        <v>5</v>
      </c>
      <c r="R448" s="32"/>
    </row>
    <row r="449" spans="1:18" x14ac:dyDescent="0.25">
      <c r="A449">
        <v>6</v>
      </c>
      <c r="B449">
        <v>396</v>
      </c>
      <c r="C449">
        <v>102</v>
      </c>
      <c r="D449" t="s">
        <v>9</v>
      </c>
      <c r="E449" t="s">
        <v>21</v>
      </c>
      <c r="F449" s="12" t="s">
        <v>194</v>
      </c>
      <c r="G449">
        <v>1</v>
      </c>
      <c r="H449">
        <v>0</v>
      </c>
      <c r="I449">
        <v>1</v>
      </c>
      <c r="J449">
        <v>0</v>
      </c>
      <c r="K449" s="2" t="s">
        <v>475</v>
      </c>
      <c r="L449" s="2"/>
      <c r="M449" s="2"/>
      <c r="O449" t="s">
        <v>12</v>
      </c>
      <c r="P449" t="s">
        <v>4</v>
      </c>
      <c r="Q449" t="s">
        <v>5</v>
      </c>
      <c r="R449" s="32"/>
    </row>
    <row r="450" spans="1:18" x14ac:dyDescent="0.25">
      <c r="A450">
        <v>8</v>
      </c>
      <c r="B450">
        <v>397</v>
      </c>
      <c r="C450">
        <v>102</v>
      </c>
      <c r="D450" t="s">
        <v>9</v>
      </c>
      <c r="E450" t="s">
        <v>21</v>
      </c>
      <c r="F450" s="12" t="s">
        <v>194</v>
      </c>
      <c r="G450">
        <v>1</v>
      </c>
      <c r="H450">
        <v>1</v>
      </c>
      <c r="I450">
        <v>1</v>
      </c>
      <c r="J450">
        <v>2</v>
      </c>
      <c r="K450" s="2" t="s">
        <v>475</v>
      </c>
      <c r="L450" s="2"/>
      <c r="M450" s="2"/>
      <c r="O450" t="s">
        <v>14</v>
      </c>
      <c r="P450" t="s">
        <v>4</v>
      </c>
      <c r="Q450" t="s">
        <v>5</v>
      </c>
      <c r="R450" s="32"/>
    </row>
    <row r="451" spans="1:18" ht="75" x14ac:dyDescent="0.25">
      <c r="A451">
        <v>231</v>
      </c>
      <c r="B451">
        <v>398</v>
      </c>
      <c r="C451">
        <v>102</v>
      </c>
      <c r="D451" t="s">
        <v>9</v>
      </c>
      <c r="E451" t="s">
        <v>21</v>
      </c>
      <c r="F451" s="12" t="s">
        <v>194</v>
      </c>
      <c r="G451">
        <v>1</v>
      </c>
      <c r="H451">
        <v>1</v>
      </c>
      <c r="I451">
        <v>2</v>
      </c>
      <c r="J451">
        <v>3</v>
      </c>
      <c r="K451" s="2" t="s">
        <v>475</v>
      </c>
      <c r="L451" s="2"/>
      <c r="M451" s="2"/>
      <c r="O451" t="s">
        <v>12</v>
      </c>
      <c r="P451" t="s">
        <v>7</v>
      </c>
      <c r="Q451" t="s">
        <v>5</v>
      </c>
      <c r="R451" s="32" t="s">
        <v>195</v>
      </c>
    </row>
    <row r="452" spans="1:18" x14ac:dyDescent="0.25">
      <c r="A452">
        <v>176</v>
      </c>
      <c r="B452">
        <v>399</v>
      </c>
      <c r="C452">
        <v>102</v>
      </c>
      <c r="D452" t="s">
        <v>9</v>
      </c>
      <c r="E452" t="s">
        <v>21</v>
      </c>
      <c r="F452" s="12" t="s">
        <v>194</v>
      </c>
      <c r="G452">
        <v>1</v>
      </c>
      <c r="H452">
        <v>1</v>
      </c>
      <c r="I452">
        <v>1</v>
      </c>
      <c r="J452">
        <v>1</v>
      </c>
      <c r="K452" s="2" t="s">
        <v>475</v>
      </c>
      <c r="L452" s="2"/>
      <c r="M452" s="2"/>
      <c r="O452" t="s">
        <v>12</v>
      </c>
      <c r="P452" t="s">
        <v>4</v>
      </c>
      <c r="Q452" t="s">
        <v>5</v>
      </c>
      <c r="R452" s="32"/>
    </row>
    <row r="453" spans="1:18" x14ac:dyDescent="0.25">
      <c r="A453">
        <v>204</v>
      </c>
      <c r="B453">
        <v>465</v>
      </c>
      <c r="C453">
        <v>119</v>
      </c>
      <c r="D453" t="s">
        <v>87</v>
      </c>
      <c r="E453" t="s">
        <v>15</v>
      </c>
      <c r="F453" t="s">
        <v>166</v>
      </c>
      <c r="G453">
        <v>1</v>
      </c>
      <c r="H453">
        <v>1</v>
      </c>
      <c r="I453">
        <v>0</v>
      </c>
      <c r="J453">
        <v>0</v>
      </c>
      <c r="K453" s="2" t="s">
        <v>475</v>
      </c>
      <c r="L453" s="2"/>
      <c r="M453" s="2"/>
      <c r="O453" t="s">
        <v>14</v>
      </c>
      <c r="P453" t="s">
        <v>4</v>
      </c>
      <c r="Q453" t="s">
        <v>5</v>
      </c>
      <c r="R453" s="32"/>
    </row>
    <row r="454" spans="1:18" x14ac:dyDescent="0.25">
      <c r="A454">
        <v>101</v>
      </c>
      <c r="B454">
        <v>466</v>
      </c>
      <c r="C454">
        <v>119</v>
      </c>
      <c r="D454" t="s">
        <v>87</v>
      </c>
      <c r="E454" t="s">
        <v>15</v>
      </c>
      <c r="F454" t="s">
        <v>166</v>
      </c>
      <c r="G454">
        <v>1</v>
      </c>
      <c r="H454">
        <v>1</v>
      </c>
      <c r="I454">
        <v>1</v>
      </c>
      <c r="J454">
        <v>1</v>
      </c>
      <c r="K454" s="2" t="s">
        <v>475</v>
      </c>
      <c r="L454" s="2"/>
      <c r="M454" s="2"/>
      <c r="P454" t="s">
        <v>4</v>
      </c>
      <c r="Q454" t="s">
        <v>5</v>
      </c>
      <c r="R454" s="32"/>
    </row>
    <row r="455" spans="1:18" ht="30" x14ac:dyDescent="0.25">
      <c r="A455">
        <v>313</v>
      </c>
      <c r="B455">
        <v>467</v>
      </c>
      <c r="C455">
        <v>119</v>
      </c>
      <c r="D455" t="s">
        <v>87</v>
      </c>
      <c r="E455" t="s">
        <v>15</v>
      </c>
      <c r="F455" t="s">
        <v>166</v>
      </c>
      <c r="G455">
        <v>2</v>
      </c>
      <c r="H455">
        <v>0</v>
      </c>
      <c r="I455">
        <v>0</v>
      </c>
      <c r="J455">
        <v>1</v>
      </c>
      <c r="K455" s="2" t="s">
        <v>475</v>
      </c>
      <c r="L455" s="2"/>
      <c r="M455" s="2"/>
      <c r="O455" t="s">
        <v>77</v>
      </c>
      <c r="P455" t="s">
        <v>7</v>
      </c>
      <c r="Q455" t="s">
        <v>5</v>
      </c>
      <c r="R455" s="32" t="s">
        <v>278</v>
      </c>
    </row>
    <row r="456" spans="1:18" ht="60" x14ac:dyDescent="0.25">
      <c r="A456">
        <v>109</v>
      </c>
      <c r="B456">
        <v>468</v>
      </c>
      <c r="C456">
        <v>119</v>
      </c>
      <c r="D456" t="s">
        <v>87</v>
      </c>
      <c r="E456" t="s">
        <v>15</v>
      </c>
      <c r="F456" t="s">
        <v>166</v>
      </c>
      <c r="G456">
        <v>1</v>
      </c>
      <c r="H456">
        <v>1</v>
      </c>
      <c r="I456">
        <v>1</v>
      </c>
      <c r="J456">
        <v>1</v>
      </c>
      <c r="K456" s="2" t="s">
        <v>475</v>
      </c>
      <c r="L456" s="2"/>
      <c r="M456" s="2"/>
      <c r="P456" t="s">
        <v>4</v>
      </c>
      <c r="Q456" t="s">
        <v>5</v>
      </c>
      <c r="R456" s="32" t="s">
        <v>98</v>
      </c>
    </row>
    <row r="457" spans="1:18" ht="105" x14ac:dyDescent="0.25">
      <c r="A457" s="22">
        <v>347</v>
      </c>
      <c r="B457">
        <v>23</v>
      </c>
      <c r="C457" s="22">
        <v>5</v>
      </c>
      <c r="D457" s="22" t="s">
        <v>260</v>
      </c>
      <c r="E457" s="22" t="s">
        <v>311</v>
      </c>
      <c r="F457" s="22" t="s">
        <v>312</v>
      </c>
      <c r="G457" s="22">
        <v>0</v>
      </c>
      <c r="H457" s="22">
        <v>0</v>
      </c>
      <c r="I457" s="22">
        <v>0</v>
      </c>
      <c r="J457" s="22">
        <v>0</v>
      </c>
      <c r="K457" s="23" t="s">
        <v>486</v>
      </c>
      <c r="L457" s="23"/>
      <c r="M457" s="23"/>
      <c r="N457" s="24"/>
      <c r="O457" s="22" t="s">
        <v>77</v>
      </c>
      <c r="P457" s="22" t="s">
        <v>4</v>
      </c>
      <c r="Q457" s="22" t="s">
        <v>5</v>
      </c>
      <c r="R457" s="44" t="s">
        <v>313</v>
      </c>
    </row>
    <row r="458" spans="1:18" x14ac:dyDescent="0.25">
      <c r="A458" s="7"/>
      <c r="B458">
        <v>26</v>
      </c>
      <c r="C458" s="7">
        <v>6</v>
      </c>
      <c r="D458" s="7" t="s">
        <v>260</v>
      </c>
      <c r="E458" s="7" t="s">
        <v>21</v>
      </c>
      <c r="F458" s="7" t="s">
        <v>413</v>
      </c>
      <c r="G458" s="7">
        <v>2.5</v>
      </c>
      <c r="H458" s="7">
        <v>1</v>
      </c>
      <c r="I458" s="7">
        <v>2.5</v>
      </c>
      <c r="J458" s="7">
        <v>2</v>
      </c>
      <c r="K458" s="9" t="s">
        <v>486</v>
      </c>
      <c r="L458" s="9" t="s">
        <v>507</v>
      </c>
      <c r="M458" s="9" t="s">
        <v>414</v>
      </c>
      <c r="N458" s="15" t="s">
        <v>441</v>
      </c>
      <c r="O458" s="7"/>
      <c r="P458" s="7" t="s">
        <v>7</v>
      </c>
      <c r="Q458" s="7"/>
      <c r="R458" s="31"/>
    </row>
    <row r="459" spans="1:18" ht="360" x14ac:dyDescent="0.25">
      <c r="A459">
        <v>300</v>
      </c>
      <c r="B459">
        <v>24</v>
      </c>
      <c r="D459" t="s">
        <v>260</v>
      </c>
      <c r="E459" t="s">
        <v>21</v>
      </c>
      <c r="F459" t="s">
        <v>413</v>
      </c>
      <c r="G459">
        <v>3</v>
      </c>
      <c r="H459">
        <v>1</v>
      </c>
      <c r="I459">
        <v>2</v>
      </c>
      <c r="J459">
        <v>2</v>
      </c>
      <c r="K459" s="2" t="s">
        <v>486</v>
      </c>
      <c r="L459" s="2"/>
      <c r="M459" s="2"/>
      <c r="O459" t="s">
        <v>77</v>
      </c>
      <c r="P459" t="s">
        <v>7</v>
      </c>
      <c r="Q459" t="s">
        <v>5</v>
      </c>
      <c r="R459" s="32" t="s">
        <v>262</v>
      </c>
    </row>
    <row r="460" spans="1:18" ht="135" x14ac:dyDescent="0.25">
      <c r="A460" s="12">
        <v>299</v>
      </c>
      <c r="B460">
        <v>25</v>
      </c>
      <c r="C460" s="12"/>
      <c r="D460" s="12" t="s">
        <v>260</v>
      </c>
      <c r="E460" s="12" t="s">
        <v>21</v>
      </c>
      <c r="F460" s="12" t="s">
        <v>413</v>
      </c>
      <c r="G460" s="12">
        <v>2</v>
      </c>
      <c r="H460" s="12">
        <v>1</v>
      </c>
      <c r="I460" s="12">
        <v>3</v>
      </c>
      <c r="J460" s="12">
        <v>2</v>
      </c>
      <c r="K460" s="2" t="s">
        <v>486</v>
      </c>
      <c r="L460" s="13"/>
      <c r="M460" s="13"/>
      <c r="N460" s="17"/>
      <c r="O460" s="12" t="s">
        <v>77</v>
      </c>
      <c r="P460" s="12" t="s">
        <v>7</v>
      </c>
      <c r="Q460" s="12" t="s">
        <v>5</v>
      </c>
      <c r="R460" s="39" t="s">
        <v>261</v>
      </c>
    </row>
    <row r="461" spans="1:18" x14ac:dyDescent="0.25">
      <c r="A461" s="7"/>
      <c r="B461">
        <v>134</v>
      </c>
      <c r="C461" s="7" t="s">
        <v>511</v>
      </c>
      <c r="D461" s="7" t="s">
        <v>46</v>
      </c>
      <c r="E461" s="7" t="s">
        <v>25</v>
      </c>
      <c r="F461" s="7" t="s">
        <v>510</v>
      </c>
      <c r="G461" s="7">
        <v>1.5555555555555556</v>
      </c>
      <c r="H461" s="7">
        <v>1.1111111111111112</v>
      </c>
      <c r="I461" s="7">
        <v>1.1111111111111112</v>
      </c>
      <c r="J461" s="7">
        <v>2.1111111111111112</v>
      </c>
      <c r="K461" s="9" t="s">
        <v>460</v>
      </c>
      <c r="L461" s="9"/>
      <c r="M461" s="9" t="s">
        <v>416</v>
      </c>
      <c r="N461" s="15">
        <v>880000</v>
      </c>
      <c r="O461" s="7" t="s">
        <v>357</v>
      </c>
      <c r="P461" s="7"/>
      <c r="Q461" s="7"/>
      <c r="R461" s="31"/>
    </row>
    <row r="462" spans="1:18" ht="45" x14ac:dyDescent="0.25">
      <c r="A462">
        <v>277</v>
      </c>
      <c r="B462">
        <v>125</v>
      </c>
      <c r="D462" t="s">
        <v>46</v>
      </c>
      <c r="E462" t="s">
        <v>25</v>
      </c>
      <c r="F462" t="s">
        <v>432</v>
      </c>
      <c r="G462">
        <v>2</v>
      </c>
      <c r="H462">
        <v>1</v>
      </c>
      <c r="I462">
        <v>1</v>
      </c>
      <c r="J462">
        <v>2</v>
      </c>
      <c r="K462" s="13" t="s">
        <v>460</v>
      </c>
      <c r="L462" s="2"/>
      <c r="M462" s="2" t="s">
        <v>416</v>
      </c>
      <c r="O462" t="s">
        <v>10</v>
      </c>
      <c r="P462" t="s">
        <v>7</v>
      </c>
      <c r="Q462" t="s">
        <v>5</v>
      </c>
      <c r="R462" s="32" t="s">
        <v>238</v>
      </c>
    </row>
    <row r="463" spans="1:18" ht="45" x14ac:dyDescent="0.25">
      <c r="A463">
        <v>272</v>
      </c>
      <c r="B463">
        <v>126</v>
      </c>
      <c r="D463" t="s">
        <v>46</v>
      </c>
      <c r="E463" t="s">
        <v>25</v>
      </c>
      <c r="F463" t="s">
        <v>433</v>
      </c>
      <c r="G463">
        <v>0</v>
      </c>
      <c r="H463">
        <v>1</v>
      </c>
      <c r="I463">
        <v>1</v>
      </c>
      <c r="J463">
        <v>3</v>
      </c>
      <c r="K463" s="13" t="s">
        <v>460</v>
      </c>
      <c r="L463" s="2"/>
      <c r="M463" s="2" t="s">
        <v>416</v>
      </c>
      <c r="O463" t="s">
        <v>10</v>
      </c>
      <c r="P463" t="s">
        <v>7</v>
      </c>
      <c r="Q463" t="s">
        <v>5</v>
      </c>
      <c r="R463" s="32" t="s">
        <v>238</v>
      </c>
    </row>
    <row r="464" spans="1:18" ht="45" x14ac:dyDescent="0.25">
      <c r="A464">
        <v>276</v>
      </c>
      <c r="B464">
        <v>127</v>
      </c>
      <c r="D464" t="s">
        <v>46</v>
      </c>
      <c r="E464" t="s">
        <v>25</v>
      </c>
      <c r="F464" t="s">
        <v>434</v>
      </c>
      <c r="G464">
        <v>2</v>
      </c>
      <c r="H464">
        <v>1</v>
      </c>
      <c r="I464">
        <v>1</v>
      </c>
      <c r="J464">
        <v>2</v>
      </c>
      <c r="K464" s="13" t="s">
        <v>460</v>
      </c>
      <c r="L464" s="2"/>
      <c r="M464" s="2" t="s">
        <v>416</v>
      </c>
      <c r="O464" t="s">
        <v>10</v>
      </c>
      <c r="P464" t="s">
        <v>7</v>
      </c>
      <c r="Q464" t="s">
        <v>5</v>
      </c>
      <c r="R464" s="32" t="s">
        <v>238</v>
      </c>
    </row>
    <row r="465" spans="1:18" ht="45" x14ac:dyDescent="0.25">
      <c r="A465">
        <v>274</v>
      </c>
      <c r="B465">
        <v>128</v>
      </c>
      <c r="D465" t="s">
        <v>46</v>
      </c>
      <c r="E465" s="18" t="s">
        <v>25</v>
      </c>
      <c r="F465" t="s">
        <v>435</v>
      </c>
      <c r="G465">
        <v>1</v>
      </c>
      <c r="H465">
        <v>1</v>
      </c>
      <c r="I465">
        <v>1</v>
      </c>
      <c r="J465">
        <v>2</v>
      </c>
      <c r="K465" s="13" t="s">
        <v>460</v>
      </c>
      <c r="L465" s="2"/>
      <c r="M465" s="2" t="s">
        <v>416</v>
      </c>
      <c r="O465" t="s">
        <v>27</v>
      </c>
      <c r="P465" t="s">
        <v>7</v>
      </c>
      <c r="Q465" t="s">
        <v>5</v>
      </c>
      <c r="R465" s="32" t="s">
        <v>238</v>
      </c>
    </row>
    <row r="466" spans="1:18" ht="45" x14ac:dyDescent="0.25">
      <c r="A466">
        <v>275</v>
      </c>
      <c r="B466">
        <v>129</v>
      </c>
      <c r="D466" t="s">
        <v>46</v>
      </c>
      <c r="E466" t="s">
        <v>25</v>
      </c>
      <c r="F466" t="s">
        <v>436</v>
      </c>
      <c r="G466">
        <v>2</v>
      </c>
      <c r="H466">
        <v>1</v>
      </c>
      <c r="I466">
        <v>1</v>
      </c>
      <c r="J466">
        <v>3</v>
      </c>
      <c r="K466" s="13" t="s">
        <v>460</v>
      </c>
      <c r="L466" s="2"/>
      <c r="M466" s="2" t="s">
        <v>416</v>
      </c>
      <c r="O466" t="s">
        <v>3</v>
      </c>
      <c r="P466" t="s">
        <v>7</v>
      </c>
      <c r="Q466" t="s">
        <v>5</v>
      </c>
      <c r="R466" s="32" t="s">
        <v>238</v>
      </c>
    </row>
    <row r="467" spans="1:18" ht="45" x14ac:dyDescent="0.25">
      <c r="A467">
        <v>273</v>
      </c>
      <c r="B467">
        <v>130</v>
      </c>
      <c r="D467" t="s">
        <v>46</v>
      </c>
      <c r="E467" t="s">
        <v>25</v>
      </c>
      <c r="F467" t="s">
        <v>438</v>
      </c>
      <c r="G467">
        <v>2</v>
      </c>
      <c r="H467">
        <v>1</v>
      </c>
      <c r="I467">
        <v>1</v>
      </c>
      <c r="J467">
        <v>2</v>
      </c>
      <c r="K467" s="13" t="s">
        <v>460</v>
      </c>
      <c r="L467" s="2"/>
      <c r="M467" s="2" t="s">
        <v>416</v>
      </c>
      <c r="O467" t="s">
        <v>3</v>
      </c>
      <c r="P467" t="s">
        <v>7</v>
      </c>
      <c r="Q467" t="s">
        <v>5</v>
      </c>
      <c r="R467" s="32" t="s">
        <v>238</v>
      </c>
    </row>
    <row r="468" spans="1:18" ht="45" x14ac:dyDescent="0.25">
      <c r="A468">
        <v>278</v>
      </c>
      <c r="B468">
        <v>131</v>
      </c>
      <c r="D468" t="s">
        <v>46</v>
      </c>
      <c r="E468" t="s">
        <v>25</v>
      </c>
      <c r="F468" t="s">
        <v>439</v>
      </c>
      <c r="G468">
        <v>2</v>
      </c>
      <c r="H468">
        <v>1</v>
      </c>
      <c r="I468">
        <v>1</v>
      </c>
      <c r="J468">
        <v>2</v>
      </c>
      <c r="K468" s="13" t="s">
        <v>460</v>
      </c>
      <c r="L468" s="2"/>
      <c r="M468" s="2" t="s">
        <v>416</v>
      </c>
      <c r="O468" t="s">
        <v>3</v>
      </c>
      <c r="P468" t="s">
        <v>7</v>
      </c>
      <c r="Q468" t="s">
        <v>5</v>
      </c>
      <c r="R468" s="32" t="s">
        <v>238</v>
      </c>
    </row>
    <row r="469" spans="1:18" x14ac:dyDescent="0.25">
      <c r="A469">
        <v>196</v>
      </c>
      <c r="B469">
        <v>132</v>
      </c>
      <c r="D469" t="s">
        <v>46</v>
      </c>
      <c r="E469" t="s">
        <v>25</v>
      </c>
      <c r="F469" t="s">
        <v>437</v>
      </c>
      <c r="G469">
        <v>1</v>
      </c>
      <c r="H469">
        <v>1</v>
      </c>
      <c r="I469">
        <v>1</v>
      </c>
      <c r="J469">
        <v>1</v>
      </c>
      <c r="K469" s="13" t="s">
        <v>460</v>
      </c>
      <c r="L469" s="2"/>
      <c r="M469" s="2" t="s">
        <v>416</v>
      </c>
      <c r="O469" t="s">
        <v>3</v>
      </c>
      <c r="P469" t="s">
        <v>4</v>
      </c>
      <c r="Q469" t="s">
        <v>5</v>
      </c>
      <c r="R469" s="32"/>
    </row>
    <row r="470" spans="1:18" ht="30" x14ac:dyDescent="0.25">
      <c r="A470">
        <v>271</v>
      </c>
      <c r="B470">
        <v>133</v>
      </c>
      <c r="D470" t="s">
        <v>46</v>
      </c>
      <c r="E470" t="s">
        <v>25</v>
      </c>
      <c r="F470" t="s">
        <v>440</v>
      </c>
      <c r="G470">
        <v>2</v>
      </c>
      <c r="H470">
        <v>2</v>
      </c>
      <c r="I470">
        <v>2</v>
      </c>
      <c r="J470">
        <v>2</v>
      </c>
      <c r="K470" s="13" t="s">
        <v>460</v>
      </c>
      <c r="L470" s="2"/>
      <c r="M470" s="2" t="s">
        <v>416</v>
      </c>
      <c r="O470" t="s">
        <v>12</v>
      </c>
      <c r="P470" t="s">
        <v>7</v>
      </c>
      <c r="Q470" t="s">
        <v>5</v>
      </c>
      <c r="R470" s="32" t="s">
        <v>237</v>
      </c>
    </row>
    <row r="471" spans="1:18" x14ac:dyDescent="0.25">
      <c r="R471" s="32"/>
    </row>
    <row r="472" spans="1:18" x14ac:dyDescent="0.25">
      <c r="R472" s="32"/>
    </row>
    <row r="473" spans="1:18" x14ac:dyDescent="0.25">
      <c r="R473" s="32"/>
    </row>
    <row r="474" spans="1:18" x14ac:dyDescent="0.25">
      <c r="R474" s="32"/>
    </row>
    <row r="475" spans="1:18" x14ac:dyDescent="0.25">
      <c r="R475" s="32"/>
    </row>
    <row r="476" spans="1:18" x14ac:dyDescent="0.25">
      <c r="K476" s="2"/>
      <c r="L476" s="2"/>
      <c r="M476" s="2"/>
      <c r="R476" s="32"/>
    </row>
    <row r="477" spans="1:18" x14ac:dyDescent="0.25">
      <c r="K477" s="2"/>
      <c r="L477" s="2"/>
      <c r="M477" s="2"/>
      <c r="R477" s="32"/>
    </row>
    <row r="478" spans="1:18" x14ac:dyDescent="0.25">
      <c r="K478" s="2"/>
      <c r="L478" s="2"/>
      <c r="M478" s="2"/>
      <c r="R478" s="32"/>
    </row>
    <row r="479" spans="1:18" x14ac:dyDescent="0.25">
      <c r="R479" s="32"/>
    </row>
    <row r="480" spans="1:18" x14ac:dyDescent="0.25">
      <c r="K480" s="2"/>
      <c r="L480" s="2"/>
      <c r="M480" s="2"/>
      <c r="R480" s="32"/>
    </row>
    <row r="481" spans="5:18" x14ac:dyDescent="0.25">
      <c r="K481" s="2"/>
      <c r="L481" s="2"/>
      <c r="M481" s="2"/>
      <c r="R481" s="32"/>
    </row>
    <row r="482" spans="5:18" x14ac:dyDescent="0.25">
      <c r="K482" s="2"/>
      <c r="L482" s="2"/>
      <c r="M482" s="2"/>
      <c r="R482" s="32"/>
    </row>
    <row r="483" spans="5:18" x14ac:dyDescent="0.25">
      <c r="G483" s="12"/>
      <c r="H483" s="12"/>
      <c r="I483" s="12"/>
      <c r="J483" s="12"/>
      <c r="K483" s="2"/>
      <c r="L483" s="2"/>
      <c r="M483" s="2"/>
      <c r="R483" s="32"/>
    </row>
    <row r="484" spans="5:18" x14ac:dyDescent="0.25">
      <c r="E484" s="18"/>
      <c r="F484" s="45"/>
      <c r="K484" s="2"/>
      <c r="L484" s="2"/>
      <c r="M484" s="2"/>
      <c r="R484" s="32"/>
    </row>
    <row r="485" spans="5:18" x14ac:dyDescent="0.25">
      <c r="K485" s="2"/>
      <c r="L485" s="2"/>
      <c r="M485" s="2"/>
      <c r="R485" s="32"/>
    </row>
    <row r="486" spans="5:18" x14ac:dyDescent="0.25">
      <c r="K486" s="2"/>
      <c r="L486" s="2"/>
      <c r="M486" s="2"/>
      <c r="R486" s="32"/>
    </row>
    <row r="487" spans="5:18" x14ac:dyDescent="0.25">
      <c r="K487" s="2"/>
      <c r="L487" s="2"/>
      <c r="M487" s="2"/>
      <c r="R487" s="32"/>
    </row>
    <row r="488" spans="5:18" x14ac:dyDescent="0.25">
      <c r="F488" s="12"/>
      <c r="K488" s="2"/>
      <c r="L488" s="2"/>
      <c r="M488" s="2"/>
      <c r="R488" s="32"/>
    </row>
    <row r="489" spans="5:18" x14ac:dyDescent="0.25">
      <c r="R489" s="32"/>
    </row>
    <row r="490" spans="5:18" x14ac:dyDescent="0.25">
      <c r="R490" s="32"/>
    </row>
    <row r="491" spans="5:18" x14ac:dyDescent="0.25">
      <c r="K491" s="2"/>
      <c r="L491" s="2"/>
      <c r="M491" s="2"/>
      <c r="R491" s="32"/>
    </row>
    <row r="492" spans="5:18" x14ac:dyDescent="0.25">
      <c r="R492" s="32"/>
    </row>
    <row r="493" spans="5:18" x14ac:dyDescent="0.25">
      <c r="K493" s="2"/>
      <c r="L493" s="2"/>
      <c r="M493" s="2"/>
      <c r="R493" s="32"/>
    </row>
    <row r="494" spans="5:18" x14ac:dyDescent="0.25">
      <c r="K494" s="2"/>
      <c r="L494" s="2"/>
      <c r="M494" s="2"/>
      <c r="R494" s="32"/>
    </row>
    <row r="495" spans="5:18" x14ac:dyDescent="0.25">
      <c r="R495" s="32"/>
    </row>
    <row r="496" spans="5:18" x14ac:dyDescent="0.25">
      <c r="R496" s="32"/>
    </row>
    <row r="497" spans="6:18" x14ac:dyDescent="0.25">
      <c r="R497" s="32"/>
    </row>
    <row r="498" spans="6:18" x14ac:dyDescent="0.25">
      <c r="K498" s="2"/>
      <c r="L498" s="2"/>
      <c r="M498" s="2"/>
      <c r="R498" s="32"/>
    </row>
    <row r="499" spans="6:18" x14ac:dyDescent="0.25">
      <c r="R499" s="32"/>
    </row>
    <row r="500" spans="6:18" x14ac:dyDescent="0.25">
      <c r="K500" s="2"/>
      <c r="L500" s="2"/>
      <c r="M500" s="2"/>
      <c r="R500" s="32"/>
    </row>
    <row r="501" spans="6:18" x14ac:dyDescent="0.25">
      <c r="K501" s="2"/>
      <c r="L501" s="2"/>
      <c r="M501" s="2"/>
      <c r="R501" s="32"/>
    </row>
    <row r="502" spans="6:18" x14ac:dyDescent="0.25">
      <c r="K502" s="2"/>
      <c r="L502" s="2"/>
      <c r="M502" s="2"/>
      <c r="R502" s="32"/>
    </row>
    <row r="503" spans="6:18" x14ac:dyDescent="0.25">
      <c r="K503" s="2"/>
      <c r="L503" s="2"/>
      <c r="M503" s="2"/>
      <c r="R503" s="32"/>
    </row>
    <row r="504" spans="6:18" x14ac:dyDescent="0.25">
      <c r="R504" s="32"/>
    </row>
    <row r="505" spans="6:18" x14ac:dyDescent="0.25">
      <c r="K505" s="2"/>
      <c r="L505" s="2"/>
      <c r="M505" s="2"/>
      <c r="R505" s="32"/>
    </row>
    <row r="506" spans="6:18" x14ac:dyDescent="0.25">
      <c r="K506" s="2"/>
      <c r="L506" s="2"/>
      <c r="M506" s="2"/>
      <c r="R506" s="32"/>
    </row>
    <row r="507" spans="6:18" x14ac:dyDescent="0.25">
      <c r="K507" s="2"/>
      <c r="L507" s="2"/>
      <c r="M507" s="2"/>
      <c r="R507" s="32"/>
    </row>
    <row r="508" spans="6:18" x14ac:dyDescent="0.25">
      <c r="K508" s="2"/>
      <c r="L508" s="2"/>
      <c r="M508" s="2"/>
      <c r="R508" s="32"/>
    </row>
    <row r="509" spans="6:18" x14ac:dyDescent="0.25">
      <c r="R509" s="32"/>
    </row>
    <row r="510" spans="6:18" x14ac:dyDescent="0.25">
      <c r="K510" s="2"/>
      <c r="L510" s="2"/>
      <c r="M510" s="2"/>
      <c r="R510" s="32"/>
    </row>
    <row r="511" spans="6:18" x14ac:dyDescent="0.25">
      <c r="F511" s="12"/>
      <c r="K511" s="2"/>
      <c r="L511" s="2"/>
      <c r="M511" s="2"/>
      <c r="R511" s="32"/>
    </row>
    <row r="512" spans="6:18" x14ac:dyDescent="0.25">
      <c r="R512" s="32"/>
    </row>
    <row r="513" spans="11:18" x14ac:dyDescent="0.25">
      <c r="R513" s="32"/>
    </row>
    <row r="514" spans="11:18" x14ac:dyDescent="0.25">
      <c r="R514" s="32"/>
    </row>
    <row r="515" spans="11:18" x14ac:dyDescent="0.25">
      <c r="K515" s="2"/>
      <c r="L515" s="2"/>
      <c r="M515" s="2"/>
      <c r="R515" s="32"/>
    </row>
    <row r="516" spans="11:18" x14ac:dyDescent="0.25">
      <c r="K516" s="2"/>
      <c r="L516" s="2"/>
      <c r="M516" s="2"/>
      <c r="R516" s="32"/>
    </row>
    <row r="517" spans="11:18" x14ac:dyDescent="0.25">
      <c r="K517" s="2"/>
      <c r="L517" s="2"/>
      <c r="M517" s="2"/>
      <c r="R517" s="32"/>
    </row>
    <row r="518" spans="11:18" x14ac:dyDescent="0.25">
      <c r="K518" s="2"/>
      <c r="L518" s="2"/>
      <c r="M518" s="2"/>
      <c r="R518" s="32"/>
    </row>
    <row r="519" spans="11:18" x14ac:dyDescent="0.25">
      <c r="K519" s="2"/>
      <c r="L519" s="2"/>
      <c r="M519" s="2"/>
      <c r="R519" s="32"/>
    </row>
    <row r="520" spans="11:18" x14ac:dyDescent="0.25">
      <c r="K520" s="2"/>
      <c r="L520" s="2"/>
      <c r="M520" s="2"/>
      <c r="R520" s="32"/>
    </row>
    <row r="521" spans="11:18" x14ac:dyDescent="0.25">
      <c r="K521" s="2"/>
      <c r="L521" s="2"/>
      <c r="M521" s="2"/>
      <c r="R521" s="32"/>
    </row>
    <row r="522" spans="11:18" x14ac:dyDescent="0.25">
      <c r="K522" s="2"/>
      <c r="L522" s="2"/>
      <c r="M522" s="2"/>
      <c r="R522" s="32"/>
    </row>
  </sheetData>
  <sortState xmlns:xlrd2="http://schemas.microsoft.com/office/spreadsheetml/2017/richdata2" ref="A2:R470">
    <sortCondition ref="K2:K470"/>
    <sortCondition descending="1" sortBy="cellColor" ref="D2:D470" dxfId="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Requests Rated High</vt:lpstr>
      <vt:lpstr>Requests Rated Medium</vt:lpstr>
      <vt:lpstr>Requests Rated Low</vt:lpstr>
      <vt:lpstr>All Requests with SPBC Ratings</vt:lpstr>
      <vt:lpstr>Other</vt:lpstr>
      <vt:lpstr>'All Requests with SPBC Ratings'!Print_Area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Laurie</dc:creator>
  <cp:lastModifiedBy>Geller, Laurie</cp:lastModifiedBy>
  <cp:lastPrinted>2020-12-28T22:00:45Z</cp:lastPrinted>
  <dcterms:created xsi:type="dcterms:W3CDTF">2020-12-15T16:14:43Z</dcterms:created>
  <dcterms:modified xsi:type="dcterms:W3CDTF">2021-08-30T18:02:35Z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